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Новый сайт\"/>
    </mc:Choice>
  </mc:AlternateContent>
  <bookViews>
    <workbookView xWindow="240" yWindow="435" windowWidth="19425" windowHeight="7965"/>
  </bookViews>
  <sheets>
    <sheet name="ППССЗ" sheetId="28" r:id="rId1"/>
    <sheet name="ППКРС" sheetId="31" r:id="rId2"/>
  </sheets>
  <calcPr calcId="162913"/>
</workbook>
</file>

<file path=xl/calcChain.xml><?xml version="1.0" encoding="utf-8"?>
<calcChain xmlns="http://schemas.openxmlformats.org/spreadsheetml/2006/main">
  <c r="T81" i="31" l="1"/>
  <c r="S81" i="31"/>
  <c r="R81" i="31"/>
  <c r="Q81" i="31"/>
  <c r="P81" i="31"/>
  <c r="O81" i="31"/>
  <c r="N81" i="31"/>
  <c r="M81" i="31"/>
  <c r="L81" i="31"/>
  <c r="K81" i="31"/>
  <c r="J81" i="31"/>
  <c r="I81" i="31"/>
  <c r="H81" i="31"/>
  <c r="G81" i="31"/>
  <c r="F81" i="31"/>
  <c r="E81" i="31"/>
  <c r="D81" i="31"/>
  <c r="C81" i="31"/>
  <c r="B81" i="31"/>
  <c r="T75" i="31"/>
  <c r="S75" i="31"/>
  <c r="R75" i="31"/>
  <c r="Q75" i="31"/>
  <c r="P75" i="31"/>
  <c r="O75" i="31"/>
  <c r="N75" i="31"/>
  <c r="M75" i="31"/>
  <c r="L75" i="31"/>
  <c r="K75" i="31"/>
  <c r="J75" i="31"/>
  <c r="I75" i="31"/>
  <c r="H75" i="31"/>
  <c r="G75" i="31"/>
  <c r="F75" i="31"/>
  <c r="E75" i="31"/>
  <c r="D75" i="31"/>
  <c r="C75" i="31"/>
  <c r="B75" i="31"/>
  <c r="T72" i="31"/>
  <c r="S72" i="31"/>
  <c r="R72" i="31"/>
  <c r="Q72" i="31"/>
  <c r="P72" i="31"/>
  <c r="O72" i="31"/>
  <c r="N72" i="31"/>
  <c r="M72" i="31"/>
  <c r="L72" i="31"/>
  <c r="K72" i="31"/>
  <c r="J72" i="31"/>
  <c r="I72" i="31"/>
  <c r="H72" i="31"/>
  <c r="G72" i="31"/>
  <c r="F72" i="31"/>
  <c r="E72" i="31"/>
  <c r="D72" i="31"/>
  <c r="C72" i="31"/>
  <c r="B72" i="31"/>
  <c r="T69" i="31"/>
  <c r="S69" i="31"/>
  <c r="R69" i="31"/>
  <c r="Q69" i="31"/>
  <c r="P69" i="31"/>
  <c r="O69" i="31"/>
  <c r="N69" i="31"/>
  <c r="M69" i="31"/>
  <c r="L69" i="31"/>
  <c r="K69" i="31"/>
  <c r="J69" i="31"/>
  <c r="I69" i="31"/>
  <c r="H69" i="31"/>
  <c r="G69" i="31"/>
  <c r="F69" i="31"/>
  <c r="E69" i="31"/>
  <c r="D69" i="31"/>
  <c r="C69" i="31"/>
  <c r="B69" i="31"/>
  <c r="T66" i="31"/>
  <c r="S66" i="31"/>
  <c r="R66" i="31"/>
  <c r="Q66" i="31"/>
  <c r="P66" i="31"/>
  <c r="O66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B66" i="31"/>
  <c r="T63" i="31"/>
  <c r="S63" i="31"/>
  <c r="R63" i="31"/>
  <c r="Q63" i="31"/>
  <c r="P63" i="31"/>
  <c r="O63" i="31"/>
  <c r="N63" i="31"/>
  <c r="M63" i="31"/>
  <c r="L63" i="31"/>
  <c r="K63" i="31"/>
  <c r="J63" i="31"/>
  <c r="I63" i="31"/>
  <c r="H63" i="31"/>
  <c r="G63" i="31"/>
  <c r="F63" i="31"/>
  <c r="E63" i="31"/>
  <c r="D63" i="31"/>
  <c r="C63" i="31"/>
  <c r="B63" i="31"/>
  <c r="T56" i="31"/>
  <c r="S56" i="31"/>
  <c r="R56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E56" i="31"/>
  <c r="D56" i="31"/>
  <c r="C56" i="31"/>
  <c r="B56" i="31"/>
  <c r="T50" i="31"/>
  <c r="S50" i="31"/>
  <c r="R50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E50" i="31"/>
  <c r="D50" i="31"/>
  <c r="C50" i="31"/>
  <c r="B50" i="31"/>
  <c r="T42" i="31"/>
  <c r="S42" i="31"/>
  <c r="R42" i="31"/>
  <c r="Q42" i="31"/>
  <c r="P42" i="31"/>
  <c r="O42" i="31"/>
  <c r="N42" i="31"/>
  <c r="M42" i="31"/>
  <c r="L42" i="31"/>
  <c r="K42" i="31"/>
  <c r="J42" i="31"/>
  <c r="I42" i="31"/>
  <c r="H42" i="31"/>
  <c r="G42" i="31"/>
  <c r="F42" i="31"/>
  <c r="E42" i="31"/>
  <c r="D42" i="31"/>
  <c r="C42" i="31"/>
  <c r="B42" i="31"/>
  <c r="T39" i="31"/>
  <c r="S39" i="31"/>
  <c r="R39" i="31"/>
  <c r="Q39" i="31"/>
  <c r="P39" i="31"/>
  <c r="O39" i="31"/>
  <c r="N39" i="31"/>
  <c r="M39" i="31"/>
  <c r="L39" i="31"/>
  <c r="K39" i="31"/>
  <c r="J39" i="31"/>
  <c r="I39" i="31"/>
  <c r="H39" i="31"/>
  <c r="G39" i="31"/>
  <c r="F39" i="31"/>
  <c r="E39" i="31"/>
  <c r="D39" i="31"/>
  <c r="C39" i="31"/>
  <c r="B39" i="31"/>
  <c r="T35" i="31"/>
  <c r="S35" i="31"/>
  <c r="R35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E35" i="31"/>
  <c r="D35" i="31"/>
  <c r="C35" i="31"/>
  <c r="B35" i="31"/>
  <c r="T23" i="31"/>
  <c r="S23" i="31"/>
  <c r="R23" i="31"/>
  <c r="Q23" i="31"/>
  <c r="P23" i="31"/>
  <c r="O23" i="31"/>
  <c r="O82" i="31" s="1"/>
  <c r="N23" i="31"/>
  <c r="M23" i="31"/>
  <c r="L23" i="31"/>
  <c r="K23" i="31"/>
  <c r="J23" i="31"/>
  <c r="J82" i="31" s="1"/>
  <c r="I23" i="31"/>
  <c r="I82" i="31" s="1"/>
  <c r="H23" i="31"/>
  <c r="G23" i="31"/>
  <c r="F23" i="31"/>
  <c r="E23" i="31"/>
  <c r="D23" i="31"/>
  <c r="C23" i="31"/>
  <c r="C82" i="31" s="1"/>
  <c r="B23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E19" i="31"/>
  <c r="D19" i="31"/>
  <c r="C19" i="31"/>
  <c r="B19" i="31"/>
  <c r="T15" i="31"/>
  <c r="S15" i="31"/>
  <c r="R15" i="31"/>
  <c r="Q15" i="31"/>
  <c r="P15" i="31"/>
  <c r="O15" i="31"/>
  <c r="N15" i="31"/>
  <c r="N82" i="31" s="1"/>
  <c r="M15" i="31"/>
  <c r="L15" i="31"/>
  <c r="L82" i="31" s="1"/>
  <c r="K15" i="31"/>
  <c r="J15" i="31"/>
  <c r="I15" i="31"/>
  <c r="H15" i="31"/>
  <c r="G15" i="31"/>
  <c r="F15" i="31"/>
  <c r="E15" i="31"/>
  <c r="D15" i="31"/>
  <c r="C15" i="31"/>
  <c r="B15" i="31"/>
  <c r="B82" i="31" s="1"/>
  <c r="T12" i="31"/>
  <c r="T82" i="31" s="1"/>
  <c r="S12" i="31"/>
  <c r="S82" i="31" s="1"/>
  <c r="R12" i="31"/>
  <c r="R82" i="31" s="1"/>
  <c r="Q12" i="31"/>
  <c r="Q82" i="31" s="1"/>
  <c r="P12" i="31"/>
  <c r="P82" i="31" s="1"/>
  <c r="O12" i="31"/>
  <c r="N12" i="31"/>
  <c r="M12" i="31"/>
  <c r="M82" i="31" s="1"/>
  <c r="L12" i="31"/>
  <c r="K12" i="31"/>
  <c r="K82" i="31" s="1"/>
  <c r="J12" i="31"/>
  <c r="I12" i="31"/>
  <c r="H12" i="31"/>
  <c r="H82" i="31" s="1"/>
  <c r="G12" i="31"/>
  <c r="G82" i="31" s="1"/>
  <c r="F12" i="31"/>
  <c r="F82" i="31" s="1"/>
  <c r="E12" i="31"/>
  <c r="E82" i="31" s="1"/>
  <c r="D12" i="31"/>
  <c r="D82" i="31" s="1"/>
  <c r="C12" i="31"/>
  <c r="B12" i="31"/>
  <c r="T136" i="28" l="1"/>
  <c r="S136" i="28"/>
  <c r="R136" i="28"/>
  <c r="Q136" i="28"/>
  <c r="P136" i="28"/>
  <c r="O136" i="28"/>
  <c r="N136" i="28"/>
  <c r="M136" i="28"/>
  <c r="L136" i="28"/>
  <c r="K136" i="28"/>
  <c r="J136" i="28"/>
  <c r="I136" i="28"/>
  <c r="H136" i="28"/>
  <c r="G136" i="28"/>
  <c r="F136" i="28"/>
  <c r="E136" i="28"/>
  <c r="D136" i="28"/>
  <c r="C136" i="28"/>
  <c r="B136" i="28"/>
  <c r="T131" i="28"/>
  <c r="S131" i="28"/>
  <c r="R131" i="28"/>
  <c r="Q131" i="28"/>
  <c r="P131" i="28"/>
  <c r="O131" i="28"/>
  <c r="N131" i="28"/>
  <c r="M131" i="28"/>
  <c r="L131" i="28"/>
  <c r="K131" i="28"/>
  <c r="J131" i="28"/>
  <c r="I131" i="28"/>
  <c r="H131" i="28"/>
  <c r="G131" i="28"/>
  <c r="F131" i="28"/>
  <c r="E131" i="28"/>
  <c r="D131" i="28"/>
  <c r="C131" i="28"/>
  <c r="B131" i="28"/>
  <c r="T123" i="28"/>
  <c r="S123" i="28"/>
  <c r="R123" i="28"/>
  <c r="Q123" i="28"/>
  <c r="P123" i="28"/>
  <c r="O123" i="28"/>
  <c r="N123" i="28"/>
  <c r="M123" i="28"/>
  <c r="L123" i="28"/>
  <c r="K123" i="28"/>
  <c r="J123" i="28"/>
  <c r="I123" i="28"/>
  <c r="H123" i="28"/>
  <c r="G123" i="28"/>
  <c r="F123" i="28"/>
  <c r="E123" i="28"/>
  <c r="D123" i="28"/>
  <c r="C123" i="28"/>
  <c r="B123" i="28"/>
  <c r="T118" i="28"/>
  <c r="S118" i="28"/>
  <c r="R118" i="28"/>
  <c r="Q118" i="28"/>
  <c r="P118" i="28"/>
  <c r="O118" i="28"/>
  <c r="N118" i="28"/>
  <c r="M118" i="28"/>
  <c r="L118" i="28"/>
  <c r="K118" i="28"/>
  <c r="J118" i="28"/>
  <c r="I118" i="28"/>
  <c r="H118" i="28"/>
  <c r="G118" i="28"/>
  <c r="F118" i="28"/>
  <c r="E118" i="28"/>
  <c r="D118" i="28"/>
  <c r="C118" i="28"/>
  <c r="B118" i="28"/>
  <c r="T115" i="28"/>
  <c r="S115" i="28"/>
  <c r="R115" i="28"/>
  <c r="Q115" i="28"/>
  <c r="P115" i="28"/>
  <c r="O115" i="28"/>
  <c r="N115" i="28"/>
  <c r="M115" i="28"/>
  <c r="L115" i="28"/>
  <c r="K115" i="28"/>
  <c r="J115" i="28"/>
  <c r="I115" i="28"/>
  <c r="H115" i="28"/>
  <c r="G115" i="28"/>
  <c r="F115" i="28"/>
  <c r="E115" i="28"/>
  <c r="D115" i="28"/>
  <c r="C115" i="28"/>
  <c r="B115" i="28"/>
  <c r="A116" i="28" s="1"/>
  <c r="T110" i="28"/>
  <c r="S110" i="28"/>
  <c r="R110" i="28"/>
  <c r="Q110" i="28"/>
  <c r="P110" i="28"/>
  <c r="O110" i="28"/>
  <c r="N110" i="28"/>
  <c r="M110" i="28"/>
  <c r="L110" i="28"/>
  <c r="K110" i="28"/>
  <c r="J110" i="28"/>
  <c r="I110" i="28"/>
  <c r="H110" i="28"/>
  <c r="G110" i="28"/>
  <c r="F110" i="28"/>
  <c r="E110" i="28"/>
  <c r="D110" i="28"/>
  <c r="C110" i="28"/>
  <c r="B110" i="28"/>
  <c r="T99" i="28"/>
  <c r="S99" i="28"/>
  <c r="R99" i="28"/>
  <c r="Q99" i="28"/>
  <c r="P99" i="28"/>
  <c r="O99" i="28"/>
  <c r="N99" i="28"/>
  <c r="M99" i="28"/>
  <c r="L99" i="28"/>
  <c r="K99" i="28"/>
  <c r="J99" i="28"/>
  <c r="I99" i="28"/>
  <c r="H99" i="28"/>
  <c r="G99" i="28"/>
  <c r="F99" i="28"/>
  <c r="E99" i="28"/>
  <c r="D99" i="28"/>
  <c r="C99" i="28"/>
  <c r="B99" i="28"/>
  <c r="T96" i="28"/>
  <c r="S96" i="28"/>
  <c r="R96" i="28"/>
  <c r="Q96" i="28"/>
  <c r="P96" i="28"/>
  <c r="O96" i="28"/>
  <c r="N96" i="28"/>
  <c r="M96" i="28"/>
  <c r="L96" i="28"/>
  <c r="K96" i="28"/>
  <c r="J96" i="28"/>
  <c r="I96" i="28"/>
  <c r="H96" i="28"/>
  <c r="G96" i="28"/>
  <c r="F96" i="28"/>
  <c r="E96" i="28"/>
  <c r="D96" i="28"/>
  <c r="C96" i="28"/>
  <c r="B96" i="28"/>
  <c r="T93" i="28"/>
  <c r="S93" i="28"/>
  <c r="R93" i="28"/>
  <c r="Q93" i="28"/>
  <c r="P93" i="28"/>
  <c r="O93" i="28"/>
  <c r="N93" i="28"/>
  <c r="M93" i="28"/>
  <c r="L93" i="28"/>
  <c r="K93" i="28"/>
  <c r="J93" i="28"/>
  <c r="I93" i="28"/>
  <c r="H93" i="28"/>
  <c r="G93" i="28"/>
  <c r="F93" i="28"/>
  <c r="E93" i="28"/>
  <c r="D93" i="28"/>
  <c r="C93" i="28"/>
  <c r="B93" i="28"/>
  <c r="T90" i="28"/>
  <c r="S90" i="28"/>
  <c r="R90" i="28"/>
  <c r="Q90" i="28"/>
  <c r="P90" i="28"/>
  <c r="O90" i="28"/>
  <c r="N90" i="28"/>
  <c r="M90" i="28"/>
  <c r="L90" i="28"/>
  <c r="K90" i="28"/>
  <c r="J90" i="28"/>
  <c r="I90" i="28"/>
  <c r="H90" i="28"/>
  <c r="G90" i="28"/>
  <c r="F90" i="28"/>
  <c r="E90" i="28"/>
  <c r="D90" i="28"/>
  <c r="C90" i="28"/>
  <c r="B90" i="28"/>
  <c r="T82" i="28"/>
  <c r="S82" i="28"/>
  <c r="R82" i="28"/>
  <c r="Q82" i="28"/>
  <c r="P82" i="28"/>
  <c r="O82" i="28"/>
  <c r="N82" i="28"/>
  <c r="M82" i="28"/>
  <c r="L82" i="28"/>
  <c r="K82" i="28"/>
  <c r="J82" i="28"/>
  <c r="I82" i="28"/>
  <c r="H82" i="28"/>
  <c r="G82" i="28"/>
  <c r="F82" i="28"/>
  <c r="E82" i="28"/>
  <c r="D82" i="28"/>
  <c r="C82" i="28"/>
  <c r="B82" i="28"/>
  <c r="T79" i="28"/>
  <c r="S79" i="28"/>
  <c r="R79" i="28"/>
  <c r="Q79" i="28"/>
  <c r="P79" i="28"/>
  <c r="O79" i="28"/>
  <c r="N79" i="28"/>
  <c r="M79" i="28"/>
  <c r="L79" i="28"/>
  <c r="K79" i="28"/>
  <c r="J79" i="28"/>
  <c r="I79" i="28"/>
  <c r="H79" i="28"/>
  <c r="G79" i="28"/>
  <c r="F79" i="28"/>
  <c r="E79" i="28"/>
  <c r="D79" i="28"/>
  <c r="C79" i="28"/>
  <c r="B79" i="28"/>
  <c r="T70" i="28"/>
  <c r="S70" i="28"/>
  <c r="R70" i="28"/>
  <c r="Q70" i="28"/>
  <c r="P70" i="28"/>
  <c r="O70" i="28"/>
  <c r="N70" i="28"/>
  <c r="M70" i="28"/>
  <c r="L70" i="28"/>
  <c r="K70" i="28"/>
  <c r="J70" i="28"/>
  <c r="I70" i="28"/>
  <c r="H70" i="28"/>
  <c r="G70" i="28"/>
  <c r="F70" i="28"/>
  <c r="E70" i="28"/>
  <c r="D70" i="28"/>
  <c r="C70" i="28"/>
  <c r="B70" i="28"/>
  <c r="T67" i="28"/>
  <c r="S67" i="28"/>
  <c r="R67" i="28"/>
  <c r="Q67" i="28"/>
  <c r="P67" i="28"/>
  <c r="O67" i="28"/>
  <c r="N67" i="28"/>
  <c r="M67" i="28"/>
  <c r="L67" i="28"/>
  <c r="K67" i="28"/>
  <c r="J67" i="28"/>
  <c r="I67" i="28"/>
  <c r="H67" i="28"/>
  <c r="G67" i="28"/>
  <c r="F67" i="28"/>
  <c r="E67" i="28"/>
  <c r="D67" i="28"/>
  <c r="C67" i="28"/>
  <c r="B67" i="28"/>
  <c r="T64" i="28"/>
  <c r="S64" i="28"/>
  <c r="R64" i="28"/>
  <c r="Q64" i="28"/>
  <c r="P64" i="28"/>
  <c r="O64" i="28"/>
  <c r="N64" i="28"/>
  <c r="M64" i="28"/>
  <c r="L64" i="28"/>
  <c r="K64" i="28"/>
  <c r="J64" i="28"/>
  <c r="I64" i="28"/>
  <c r="H64" i="28"/>
  <c r="G64" i="28"/>
  <c r="F64" i="28"/>
  <c r="E64" i="28"/>
  <c r="D64" i="28"/>
  <c r="C64" i="28"/>
  <c r="B64" i="28"/>
  <c r="T60" i="28"/>
  <c r="S60" i="28"/>
  <c r="R60" i="28"/>
  <c r="Q60" i="28"/>
  <c r="P60" i="28"/>
  <c r="O60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B60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T44" i="28"/>
  <c r="S44" i="28"/>
  <c r="R44" i="28"/>
  <c r="Q44" i="28"/>
  <c r="P44" i="28"/>
  <c r="O44" i="28"/>
  <c r="N44" i="28"/>
  <c r="M44" i="28"/>
  <c r="L44" i="28"/>
  <c r="K44" i="28"/>
  <c r="J44" i="28"/>
  <c r="I44" i="28"/>
  <c r="H44" i="28"/>
  <c r="G44" i="28"/>
  <c r="F44" i="28"/>
  <c r="E44" i="28"/>
  <c r="D44" i="28"/>
  <c r="C44" i="28"/>
  <c r="B44" i="28"/>
  <c r="T38" i="28"/>
  <c r="S38" i="28"/>
  <c r="R38" i="28"/>
  <c r="Q38" i="28"/>
  <c r="P38" i="28"/>
  <c r="O38" i="28"/>
  <c r="N38" i="28"/>
  <c r="M38" i="28"/>
  <c r="L38" i="28"/>
  <c r="K38" i="28"/>
  <c r="J38" i="28"/>
  <c r="I38" i="28"/>
  <c r="H38" i="28"/>
  <c r="G38" i="28"/>
  <c r="F38" i="28"/>
  <c r="E38" i="28"/>
  <c r="D38" i="28"/>
  <c r="C38" i="28"/>
  <c r="B38" i="28"/>
  <c r="T33" i="28"/>
  <c r="S33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B33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B23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T12" i="28"/>
  <c r="S12" i="28"/>
  <c r="R12" i="28"/>
  <c r="Q12" i="28"/>
  <c r="Q137" i="28" s="1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M137" i="28" l="1"/>
  <c r="C137" i="28"/>
  <c r="F137" i="28"/>
  <c r="T137" i="28"/>
  <c r="I137" i="28"/>
  <c r="R137" i="28"/>
  <c r="J137" i="28"/>
  <c r="K137" i="28"/>
  <c r="L137" i="28"/>
  <c r="O137" i="28"/>
  <c r="E137" i="28"/>
  <c r="S137" i="28"/>
  <c r="D137" i="28"/>
  <c r="H137" i="28"/>
  <c r="G137" i="28"/>
  <c r="N137" i="28"/>
  <c r="P137" i="28"/>
  <c r="B137" i="28"/>
</calcChain>
</file>

<file path=xl/sharedStrings.xml><?xml version="1.0" encoding="utf-8"?>
<sst xmlns="http://schemas.openxmlformats.org/spreadsheetml/2006/main" count="271" uniqueCount="179">
  <si>
    <t>Трудоустроены</t>
  </si>
  <si>
    <t>Продолжили образование</t>
  </si>
  <si>
    <t>Призваны в армию</t>
  </si>
  <si>
    <t>Не определились с трудоустрой-ством</t>
  </si>
  <si>
    <t>Всего</t>
  </si>
  <si>
    <t>в т.ч. по специальности</t>
  </si>
  <si>
    <t xml:space="preserve">Всего </t>
  </si>
  <si>
    <t>08.00.00 ТЕХНИКА И ТЕХНОЛОГИИ СТРОИТЕЛЬСТВА</t>
  </si>
  <si>
    <t>09.00.00 ИНФОРМАТИКА И ВЫЧИСЛИТЕЛЬНАЯ ТЕХНИКА</t>
  </si>
  <si>
    <t>ИТОГО:</t>
  </si>
  <si>
    <t>11.00.00. ЭЛЕКТРОНИКА, РАДИОТЕХНИКА И СИСТЕМЫ СВЯЗИ</t>
  </si>
  <si>
    <t>13.00.00  ЭЛЕКТРО- И ТЕПЛОЭНЕРГЕТИКА</t>
  </si>
  <si>
    <t>15.00.00  МАШИНОСТРОЕНИЕ</t>
  </si>
  <si>
    <t>18.00.00  ХИМИЧЕСКИЕ ТЕХНОЛОГИИ</t>
  </si>
  <si>
    <t>20.00.00.ТЕХНОСФЕРНАЯ БЕЗОПАСНОСТЬ И ПРИРОДООБУСТРОЙСТВО</t>
  </si>
  <si>
    <t>23.00.00 ТЕХНИКА И ТЕХНОЛОГИИ НАЗЕМНОГО ТРАНСПОРТА</t>
  </si>
  <si>
    <t>35.00.00 СЕЛЬСКОЕ, ЛЕСНОЕ И РЫБНОЕ ХОЗЯЙСТВО</t>
  </si>
  <si>
    <t>38.00.00 ЭКОНОМИКА И УПРАВЛЕНИЕ</t>
  </si>
  <si>
    <t>42.00.00 СРЕДСТВА МАССОВОЙ ИНФОРМАЦИИ И ИНФОРМАЦИОННО-БИБЛИОТЕЧНОЕ ДЕЛО</t>
  </si>
  <si>
    <t>43.00.00. СЕРВИС И ТУРИЗМ</t>
  </si>
  <si>
    <t>Наименование специальности</t>
  </si>
  <si>
    <t>21.00.00 ПРИКЛАДНАЯ ГЕОЛОГИЯ, ГОРНОЕ ДЕЛО, НЕФТЕГАЗОВОЕ  ДЕЛО И ГЕОДЕЗИЯ</t>
  </si>
  <si>
    <r>
      <t xml:space="preserve">22.00.00 </t>
    </r>
    <r>
      <rPr>
        <b/>
        <sz val="10"/>
        <color rgb="FF000000"/>
        <rFont val="Times New Roman"/>
        <family val="1"/>
        <charset val="204"/>
      </rPr>
      <t>ТЕХНОЛОГИИ МАТЕРИАЛОВ</t>
    </r>
  </si>
  <si>
    <t>31.00.00.КЛИНИЧЕСКАЯ МЕДИЦИНА</t>
  </si>
  <si>
    <t>33.00.00 ФАРМАЦИЯ</t>
  </si>
  <si>
    <t>34.00.00.СЕСТРИНСКОЕ ДЕЛО</t>
  </si>
  <si>
    <t>36.00.00 ВЕТЕРИНАРИЯ И ЗООТЕХНИЯ</t>
  </si>
  <si>
    <r>
      <t xml:space="preserve">39.00.00 </t>
    </r>
    <r>
      <rPr>
        <b/>
        <sz val="10"/>
        <color rgb="FF000000"/>
        <rFont val="Times New Roman"/>
        <family val="1"/>
        <charset val="204"/>
      </rPr>
      <t>СОЦИОЛОГИЯ И СОЦИАЛЬНАЯ РАБОТА</t>
    </r>
  </si>
  <si>
    <t>44.00.00 ОБРАЗОВАНИЕ И ПЕДАГОГИЧЕСКИЕ НАУКИ</t>
  </si>
  <si>
    <t>51.00.00 КУЛЬТУРОВЕДЕНИЕ И СОЦИОКУЛЬТУРНЫЕ ПРОЕКТЫ</t>
  </si>
  <si>
    <t>53.00.00 МУЗЫКАЛЬНОЕ ИСКУССТВО</t>
  </si>
  <si>
    <t>54.00.00 ИЗОБРАЗИТЕЛЬНЫЕ И ПРИКЛАДНЫЕ ВИДЫ ИСКУССТВ</t>
  </si>
  <si>
    <t xml:space="preserve">ВСЕГО ППССЗ:         </t>
  </si>
  <si>
    <t>09.02.06. Сетевое и системное администрирование</t>
  </si>
  <si>
    <t>43.02.13 Технология парикмахерского искусства</t>
  </si>
  <si>
    <t>19.00.00 ПРОМЫШЛЕННАЯ ЭКОЛОГИЯ И БИОТЕХНОЛОГИИ</t>
  </si>
  <si>
    <t>Наименование ПОО</t>
  </si>
  <si>
    <t>08.02.01.Строительство и эксплуатация зданий и сооружений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</si>
  <si>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</si>
  <si>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</si>
  <si>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</si>
  <si>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</si>
  <si>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</si>
  <si>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r>
      <t xml:space="preserve">09.02.01 </t>
    </r>
    <r>
      <rPr>
        <sz val="10"/>
        <color rgb="FF22272F"/>
        <rFont val="Times New Roman"/>
        <family val="1"/>
        <charset val="204"/>
      </rPr>
      <t>Компьютерные системы и комплексы</t>
    </r>
  </si>
  <si>
    <t>09.02.02. Компьютерные сети</t>
  </si>
  <si>
    <t>09.02.03 Программирование в компьютерных системах</t>
  </si>
  <si>
    <t>09.02.05 Прикладная информатика (по отраслям)</t>
  </si>
  <si>
    <t xml:space="preserve">09.02.07. информационные системы и программирование </t>
  </si>
  <si>
    <t>11.02.11 Сети связи и системы коммутации</t>
  </si>
  <si>
    <t>13.02.02 Теплоснабжение и теплотехническое оборудование</t>
  </si>
  <si>
    <t>13.02.03 Электрические станции, сети и системы</t>
  </si>
  <si>
    <t>15.02.01 Монтаж и техническая эксплуатация промышленного оборудования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</si>
  <si>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</si>
  <si>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</si>
  <si>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15.02.12 Монтаж, техническое обслуживание и ремонт промышленного оборудовани (по отраслм)</t>
  </si>
  <si>
    <t>18.02.03 Химическая технология неорганических веществ</t>
  </si>
  <si>
    <t>18.02.05 Производство тугоплавких неметаллических и силикатных материалов и изделий</t>
  </si>
  <si>
    <t>19.02.06 Технология консервов и пищеконцентратов</t>
  </si>
  <si>
    <t>19.02.07 Технология молока и молочных продуктов</t>
  </si>
  <si>
    <r>
      <t xml:space="preserve">19.02.08 </t>
    </r>
    <r>
      <rPr>
        <sz val="10"/>
        <color rgb="FF22272F"/>
        <rFont val="Times New Roman"/>
        <family val="1"/>
        <charset val="204"/>
      </rPr>
      <t>Технология мяса и мясных продуктов</t>
    </r>
  </si>
  <si>
    <t>419.02.10 Технология продукции общественного питания</t>
  </si>
  <si>
    <r>
      <t xml:space="preserve">20.02.03 </t>
    </r>
    <r>
      <rPr>
        <sz val="10"/>
        <color rgb="FF22272F"/>
        <rFont val="Times New Roman"/>
        <family val="1"/>
        <charset val="204"/>
      </rPr>
      <t>Природоохранное обустройство территорий</t>
    </r>
  </si>
  <si>
    <t>20.02.04 Пожарная безопасность</t>
  </si>
  <si>
    <t>21.02.04 Землеустройство</t>
  </si>
  <si>
    <t>22.02.06 Сварочное производство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</si>
  <si>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</si>
  <si>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</si>
  <si>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</si>
  <si>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 xml:space="preserve">23.02.07 Техническое обслуживание и ремонт двигателей, систем и агрегатов автомобилей </t>
  </si>
  <si>
    <t>31.02.01. Лечебное дело</t>
  </si>
  <si>
    <t>31.02.05. Стоматология ортопедическая</t>
  </si>
  <si>
    <t>33.02.01. Фармация</t>
  </si>
  <si>
    <t>34.02.01. Сестринское дело</t>
  </si>
  <si>
    <t>35.02.03 Технология деревообработки</t>
  </si>
  <si>
    <t>35.02.05  Агрономия</t>
  </si>
  <si>
    <t>35.02.07 Механизация сельского  хозяйства</t>
  </si>
  <si>
    <t>35.02.08.Электрификация и автоматизация сельского хозяйства</t>
  </si>
  <si>
    <t>35.02.12 Садово-парковое и ландшафтное строительство</t>
  </si>
  <si>
    <t>35.02.16 Эксплуатация и ремонт сельскохозяйственной техники и оборудования</t>
  </si>
  <si>
    <t>36.02.01 Ветеринария</t>
  </si>
  <si>
    <t>40.00.00 ЮРИСПРУДЕНЦИЯ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</si>
  <si>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</si>
  <si>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</si>
  <si>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</si>
  <si>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</si>
  <si>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</si>
  <si>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38.02.07.Банковское дело</t>
  </si>
  <si>
    <t>39.02.01 Социальная работа</t>
  </si>
  <si>
    <t>40.02.01 Право и организация социального обеспечения</t>
  </si>
  <si>
    <t>42.02.01 Реклама</t>
  </si>
  <si>
    <t>43.02.01.Организация обслуживания в общественном питании</t>
  </si>
  <si>
    <t>43.02.02.Парикмахерское искусство</t>
  </si>
  <si>
    <t>43.02.03 Стилистика и искусство визажа</t>
  </si>
  <si>
    <t>43.02.05 Флористика</t>
  </si>
  <si>
    <t>43.02.10 Туризм</t>
  </si>
  <si>
    <t>43.02.11. Гостиничный сервис</t>
  </si>
  <si>
    <t>43.02.14 Гостиничное дело</t>
  </si>
  <si>
    <t>43.02.15 Поварское и кондитерское дело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</si>
  <si>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</si>
  <si>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</si>
  <si>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</si>
  <si>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49.02.01 Физическая культура</t>
  </si>
  <si>
    <t>51.02.01 Народное художественное творчество (по видам)</t>
  </si>
  <si>
    <r>
      <t>51.02.02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Социально-культурная деятельность (по видам)</t>
    </r>
  </si>
  <si>
    <t>51.02.03 Библиотековедение</t>
  </si>
  <si>
    <t>53.02.02 Музыкальное искусство эстрады (по видам)</t>
  </si>
  <si>
    <r>
      <t>53.02.03</t>
    </r>
    <r>
      <rPr>
        <b/>
        <sz val="10"/>
        <color rgb="FF000000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Инструментальное исполнительство (по видам инструмента) </t>
    </r>
  </si>
  <si>
    <r>
      <t xml:space="preserve"> 53.02.04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Вокальное искусство</t>
    </r>
  </si>
  <si>
    <t>53.02.05 Сольное и хоровое народное пение</t>
  </si>
  <si>
    <r>
      <t>53.02.06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Хоровое дирижирование</t>
    </r>
  </si>
  <si>
    <r>
      <t>53.02.07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Теория музыки</t>
    </r>
  </si>
  <si>
    <r>
      <t>54.02.01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Дизайн (по отраслям)</t>
    </r>
  </si>
  <si>
    <r>
      <t>54.02.02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Декоративно-прикладное искусство и народные промыслы</t>
    </r>
  </si>
  <si>
    <t>54.02.04 Реставрация</t>
  </si>
  <si>
    <t>в т.ч. инва-лиды</t>
  </si>
  <si>
    <t>Выпускники</t>
  </si>
  <si>
    <t>В отпуске по уходу за ребенком</t>
  </si>
  <si>
    <t>в т.ч. в Новгородской обл.</t>
  </si>
  <si>
    <t>в т.ч. в Новгородской обл</t>
  </si>
  <si>
    <t>В качестве ИП</t>
  </si>
  <si>
    <t>В т.ч. Инвалиды</t>
  </si>
  <si>
    <t>В качестве самозанятых</t>
  </si>
  <si>
    <t>ОГА ПОУ "Новгородский химико-индустриальный техникум"</t>
  </si>
  <si>
    <t>18.02.01 Аналитический контроль качества химических соединений (Технология аналитического контроля химических соединений)</t>
  </si>
  <si>
    <t>Наименование ПОО:</t>
  </si>
  <si>
    <t>Наименование профессии</t>
  </si>
  <si>
    <t>08.01.05 Мастер столярно-плотничных и паркетных работ</t>
  </si>
  <si>
    <t>08.01.06. Мастер сухого строительства</t>
  </si>
  <si>
    <t>08.01.07  Мастер общестроительных работ</t>
  </si>
  <si>
    <t xml:space="preserve">08.01.08. Мастер отделочных строительных работ </t>
  </si>
  <si>
    <t>08.01.10 Мастер жилищно-коммунальногохозяйства</t>
  </si>
  <si>
    <t>08.01.14 Монтажник санитарно – технических, вентиляционных систем и оборудования</t>
  </si>
  <si>
    <t>09.01.03  Мастер по обработке цифровой информации</t>
  </si>
  <si>
    <t>11.01.01. Монтажник РЭА и приборов</t>
  </si>
  <si>
    <t>11.01.08.Оператор связи</t>
  </si>
  <si>
    <t>ИТОГО</t>
  </si>
  <si>
    <t>13.01.05 Электромонтер по техническому обслуживанию электростанций и сетей</t>
  </si>
  <si>
    <t>13.01.10 Электромонтер по ремонту и обслуживанию электрооборудования (по отраслям)</t>
  </si>
  <si>
    <t>15.01.05. Сварщик (ручной и частично механизированной сварки (наплавки)</t>
  </si>
  <si>
    <t>15.01.05. Сварщик (электросварочные и газосварочные работы)</t>
  </si>
  <si>
    <t>15.01.09 Машинист лесозаготовительных и трелевочных машин</t>
  </si>
  <si>
    <t>15.01.19.Наладчик КИПиА</t>
  </si>
  <si>
    <t>15.01.21 Электромонтер охранно-пожарной сигнализации</t>
  </si>
  <si>
    <t>15.01.25. Станочник (металлообработка)</t>
  </si>
  <si>
    <t>15.01.26 Токарь-универсал</t>
  </si>
  <si>
    <t>15.01.30 Слесарь</t>
  </si>
  <si>
    <t>15.01.31 Мастер контрольно-измерительных приборов и автоматики</t>
  </si>
  <si>
    <t>15.01.35 Мастер слесарных работ</t>
  </si>
  <si>
    <t>18.01.02 Лаборант-эколог</t>
  </si>
  <si>
    <t>18.01.05 Аппаратчик-оператор производства неорганических веществ</t>
  </si>
  <si>
    <t>20.00.01 Пожарный</t>
  </si>
  <si>
    <t xml:space="preserve">ИТОГО:     </t>
  </si>
  <si>
    <t>23.01.03 Автомеханик (Мастер по ремонту и обслуживанию автомобилей)</t>
  </si>
  <si>
    <t>23.01.06 Машинист дорожных и строительных машин</t>
  </si>
  <si>
    <t>23.01.07 Машинист крана (крановщик)</t>
  </si>
  <si>
    <t>23.01.09 Машинист локомотива</t>
  </si>
  <si>
    <t>23.01.10 Слесарь по обслуживанию и ремонту подвижного состава</t>
  </si>
  <si>
    <t>23.01.17 Мастер по ремонту и обслуживанию автомобилей</t>
  </si>
  <si>
    <t>29.00.00 ТЕХНОЛОГИИ ЛЕГКОЙ ПРОМЫШЛЕННОСТИ</t>
  </si>
  <si>
    <t>29.01.05 Закройщик</t>
  </si>
  <si>
    <t>29.01.07 Портной</t>
  </si>
  <si>
    <t>29.01.08  Оператор швейного оборудования</t>
  </si>
  <si>
    <t>29.01.29 Мастер столярного и мебельного производства</t>
  </si>
  <si>
    <t>35.01.10 Овощевод защищенного грунта</t>
  </si>
  <si>
    <t>35.01.11 Мастер сельскохозяйственного производства</t>
  </si>
  <si>
    <t>35.01.13 Тракторист-машинист с/х производства</t>
  </si>
  <si>
    <t>35.01.15.Электромонтер по ремонту и обслуживанию электрооборудования в с/х производстве</t>
  </si>
  <si>
    <t>35.01.19 Мастер садово-паркового и ландшафтного строительства</t>
  </si>
  <si>
    <t>36.00.00. ВЕТЕРИНАРИЯ И ЗООТЕХНИЯ</t>
  </si>
  <si>
    <t>36.01.01 Младший ветеринарный фельдшер</t>
  </si>
  <si>
    <t>38.01.02 Продавец, контролер - кассир</t>
  </si>
  <si>
    <t>39.00.00. СОЦИОЛОГИЯ И СОЦИАЛЬНАЯ РАБОТА</t>
  </si>
  <si>
    <t>39.01.01. Социальный работник</t>
  </si>
  <si>
    <t>42.01.01 Агент рекламный</t>
  </si>
  <si>
    <t>43.01.01 Официант бармен</t>
  </si>
  <si>
    <t>43.01.02 Парикмахер</t>
  </si>
  <si>
    <t>43.01.09 Повар, кондитер</t>
  </si>
  <si>
    <t>43.01.06 Проводник на железнодорожном транспорте</t>
  </si>
  <si>
    <t xml:space="preserve">ВСЕГО ППКРС: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</si>
</sst>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9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 applyProtection="1"/>
    <xf numFmtId="0" fontId="2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15" xfId="0" applyFont="1" applyFill="1" applyBorder="1"/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left" wrapText="1"/>
    </xf>
    <xf numFmtId="0" fontId="8" fillId="0" borderId="9" xfId="0" applyFont="1" applyBorder="1" applyAlignment="1">
      <alignment horizontal="center"/>
    </xf>
    <xf numFmtId="0" fontId="3" fillId="6" borderId="9" xfId="0" applyFont="1" applyFill="1" applyBorder="1" applyAlignment="1">
      <alignment horizontal="left"/>
    </xf>
    <xf numFmtId="0" fontId="2" fillId="5" borderId="9" xfId="0" applyFont="1" applyFill="1" applyBorder="1"/>
    <xf numFmtId="0" fontId="9" fillId="5" borderId="9" xfId="0" applyFont="1" applyFill="1" applyBorder="1" applyAlignment="1">
      <alignment horizontal="center"/>
    </xf>
    <xf numFmtId="0" fontId="1" fillId="0" borderId="0" xfId="0" applyFont="1"/>
    <xf numFmtId="0" fontId="2" fillId="7" borderId="16" xfId="0" applyFont="1" applyFill="1" applyBorder="1" applyAlignment="1">
      <alignment horizontal="center"/>
    </xf>
    <xf numFmtId="0" fontId="3" fillId="6" borderId="9" xfId="0" applyFont="1" applyFill="1" applyBorder="1"/>
    <xf numFmtId="0" fontId="2" fillId="7" borderId="17" xfId="0" applyFont="1" applyFill="1" applyBorder="1" applyAlignment="1">
      <alignment horizontal="center"/>
    </xf>
    <xf numFmtId="0" fontId="3" fillId="6" borderId="9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7" fillId="6" borderId="18" xfId="0" applyFont="1" applyFill="1" applyBorder="1" applyAlignment="1">
      <alignment vertical="center" wrapText="1"/>
    </xf>
    <xf numFmtId="0" fontId="7" fillId="6" borderId="9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2" fillId="7" borderId="0" xfId="0" applyFont="1" applyFill="1" applyAlignment="1">
      <alignment horizontal="center"/>
    </xf>
    <xf numFmtId="0" fontId="0" fillId="7" borderId="16" xfId="0" applyFill="1" applyBorder="1" applyAlignment="1"/>
    <xf numFmtId="0" fontId="2" fillId="7" borderId="19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tabSelected="1" workbookViewId="0">
      <pane ySplit="6" topLeftCell="A7" activePane="bottomLeft" state="frozen"/>
      <selection pane="bottomLeft" activeCell="F147" sqref="F147"/>
    </sheetView>
  </sheetViews>
  <sheetFormatPr defaultRowHeight="15" x14ac:dyDescent="0.25"/>
  <cols>
    <col min="1" max="1" width="35.7109375" customWidth="1"/>
    <col min="2" max="2" width="7" customWidth="1"/>
    <col min="3" max="6" width="7.140625" customWidth="1"/>
    <col min="7" max="12" width="8.28515625" customWidth="1"/>
    <col min="13" max="13" width="9" customWidth="1"/>
    <col min="14" max="14" width="7.28515625" customWidth="1"/>
    <col min="15" max="15" width="8" customWidth="1"/>
    <col min="18" max="18" width="7.28515625" customWidth="1"/>
    <col min="19" max="19" width="7.85546875" customWidth="1"/>
    <col min="20" max="20" width="8.7109375" customWidth="1"/>
  </cols>
  <sheetData>
    <row r="1" spans="1:20" ht="21" customHeight="1" thickBot="1" x14ac:dyDescent="0.3">
      <c r="A1" s="4" t="s">
        <v>36</v>
      </c>
      <c r="B1" s="21" t="s">
        <v>122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37.5" customHeight="1" thickBot="1" x14ac:dyDescent="0.3">
      <c r="A2" s="19" t="s">
        <v>20</v>
      </c>
      <c r="B2" s="16" t="s">
        <v>115</v>
      </c>
      <c r="C2" s="17"/>
      <c r="D2" s="16" t="s">
        <v>0</v>
      </c>
      <c r="E2" s="18"/>
      <c r="F2" s="18"/>
      <c r="G2" s="18"/>
      <c r="H2" s="18"/>
      <c r="I2" s="18"/>
      <c r="J2" s="18"/>
      <c r="K2" s="18"/>
      <c r="L2" s="18"/>
      <c r="M2" s="17"/>
      <c r="N2" s="16" t="s">
        <v>1</v>
      </c>
      <c r="O2" s="17"/>
      <c r="P2" s="15" t="s">
        <v>2</v>
      </c>
      <c r="Q2" s="16" t="s">
        <v>116</v>
      </c>
      <c r="R2" s="18"/>
      <c r="S2" s="16" t="s">
        <v>3</v>
      </c>
      <c r="T2" s="17"/>
    </row>
    <row r="3" spans="1:20" ht="26.25" customHeight="1" thickBot="1" x14ac:dyDescent="0.3">
      <c r="A3" s="31"/>
      <c r="B3" s="19" t="s">
        <v>4</v>
      </c>
      <c r="C3" s="19" t="s">
        <v>114</v>
      </c>
      <c r="D3" s="19" t="s">
        <v>4</v>
      </c>
      <c r="E3" s="19" t="s">
        <v>117</v>
      </c>
      <c r="F3" s="19" t="s">
        <v>114</v>
      </c>
      <c r="G3" s="16" t="s">
        <v>5</v>
      </c>
      <c r="H3" s="18"/>
      <c r="I3" s="17"/>
      <c r="J3" s="16" t="s">
        <v>119</v>
      </c>
      <c r="K3" s="17"/>
      <c r="L3" s="16" t="s">
        <v>121</v>
      </c>
      <c r="M3" s="17"/>
      <c r="N3" s="19" t="s">
        <v>4</v>
      </c>
      <c r="O3" s="19" t="s">
        <v>114</v>
      </c>
      <c r="P3" s="19" t="s">
        <v>4</v>
      </c>
      <c r="Q3" s="24" t="s">
        <v>4</v>
      </c>
      <c r="R3" s="19" t="s">
        <v>114</v>
      </c>
      <c r="S3" s="19" t="s">
        <v>4</v>
      </c>
      <c r="T3" s="19" t="s">
        <v>114</v>
      </c>
    </row>
    <row r="4" spans="1:20" ht="51.75" thickBot="1" x14ac:dyDescent="0.3">
      <c r="A4" s="20"/>
      <c r="B4" s="20"/>
      <c r="C4" s="20"/>
      <c r="D4" s="20"/>
      <c r="E4" s="20"/>
      <c r="F4" s="20"/>
      <c r="G4" s="5" t="s">
        <v>6</v>
      </c>
      <c r="H4" s="5" t="s">
        <v>118</v>
      </c>
      <c r="I4" s="5" t="s">
        <v>114</v>
      </c>
      <c r="J4" s="5" t="s">
        <v>4</v>
      </c>
      <c r="K4" s="5" t="s">
        <v>120</v>
      </c>
      <c r="L4" s="5" t="s">
        <v>4</v>
      </c>
      <c r="M4" s="5" t="s">
        <v>120</v>
      </c>
      <c r="N4" s="20"/>
      <c r="O4" s="20"/>
      <c r="P4" s="20"/>
      <c r="Q4" s="25"/>
      <c r="R4" s="20"/>
      <c r="S4" s="20"/>
      <c r="T4" s="20"/>
    </row>
    <row r="5" spans="1:20" x14ac:dyDescent="0.25">
      <c r="A5" s="28" t="s">
        <v>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0"/>
    </row>
    <row r="6" spans="1:20" ht="25.5" x14ac:dyDescent="0.25">
      <c r="A6" s="6" t="s">
        <v>37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</row>
    <row r="7" spans="1:20" x14ac:dyDescent="0.25">
      <c r="A7" s="6" t="s">
        <v>38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</row>
    <row r="8" spans="1:20" ht="25.5" x14ac:dyDescent="0.25">
      <c r="A8" s="6" t="s">
        <v>39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38.25" x14ac:dyDescent="0.25">
      <c r="A9" s="6" t="s">
        <v>40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 ht="25.5" x14ac:dyDescent="0.25">
      <c r="A10" s="6" t="s">
        <v>41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38.25" x14ac:dyDescent="0.25">
      <c r="A11" s="6" t="s">
        <v>42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x14ac:dyDescent="0.25">
      <c r="A12" s="14" t="s">
        <v>9</v>
      </c>
      <c r="B12" s="13">
        <f>SUM(B6:B11)</f>
        <v>0</v>
      </c>
      <c r="C12" s="13">
        <f t="shared" ref="C12:T12" si="0">SUM(C6:C11)</f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>
        <f t="shared" si="0"/>
        <v>0</v>
      </c>
      <c r="R12" s="13">
        <f t="shared" si="0"/>
        <v>0</v>
      </c>
      <c r="S12" s="13">
        <f t="shared" si="0"/>
        <v>0</v>
      </c>
      <c r="T12" s="13">
        <f t="shared" si="0"/>
        <v>0</v>
      </c>
    </row>
    <row r="13" spans="1:20" x14ac:dyDescent="0.25">
      <c r="A13" s="26" t="s">
        <v>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25.5" x14ac:dyDescent="0.25">
      <c r="A14" s="6" t="s">
        <v>43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</row>
    <row r="15" spans="1:20" x14ac:dyDescent="0.25">
      <c r="A15" s="6" t="s">
        <v>44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0" ht="25.5" x14ac:dyDescent="0.25">
      <c r="A16" s="6" t="s">
        <v>45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</row>
    <row r="17" spans="1:20" ht="25.5" x14ac:dyDescent="0.25">
      <c r="A17" s="6" t="s">
        <v>46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ht="25.5" x14ac:dyDescent="0.25">
      <c r="A18" s="7" t="s">
        <v>33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1:20" ht="25.5" x14ac:dyDescent="0.25">
      <c r="A19" s="6" t="s">
        <v>47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</row>
    <row r="20" spans="1:20" x14ac:dyDescent="0.25">
      <c r="A20" s="14" t="s">
        <v>9</v>
      </c>
      <c r="B20" s="13">
        <f>SUM(B14:B19)</f>
        <v>0</v>
      </c>
      <c r="C20" s="13">
        <f t="shared" ref="C20:T20" si="1">SUM(C14:C19)</f>
        <v>0</v>
      </c>
      <c r="D20" s="13">
        <f t="shared" si="1"/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3">
        <f t="shared" si="1"/>
        <v>0</v>
      </c>
      <c r="K20" s="13">
        <f t="shared" si="1"/>
        <v>0</v>
      </c>
      <c r="L20" s="13">
        <f t="shared" si="1"/>
        <v>0</v>
      </c>
      <c r="M20" s="13">
        <f t="shared" si="1"/>
        <v>0</v>
      </c>
      <c r="N20" s="13">
        <f t="shared" si="1"/>
        <v>0</v>
      </c>
      <c r="O20" s="13">
        <f t="shared" si="1"/>
        <v>0</v>
      </c>
      <c r="P20" s="13">
        <f t="shared" si="1"/>
        <v>0</v>
      </c>
      <c r="Q20" s="13">
        <f t="shared" si="1"/>
        <v>0</v>
      </c>
      <c r="R20" s="13">
        <f t="shared" si="1"/>
        <v>0</v>
      </c>
      <c r="S20" s="13">
        <f t="shared" si="1"/>
        <v>0</v>
      </c>
      <c r="T20" s="13">
        <f t="shared" si="1"/>
        <v>0</v>
      </c>
    </row>
    <row r="21" spans="1:20" x14ac:dyDescent="0.25">
      <c r="A21" s="26" t="s">
        <v>10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25.5" x14ac:dyDescent="0.25">
      <c r="A22" s="6" t="s">
        <v>48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x14ac:dyDescent="0.25">
      <c r="A23" s="14" t="s">
        <v>9</v>
      </c>
      <c r="B23" s="13">
        <f>SUM(B22)</f>
        <v>0</v>
      </c>
      <c r="C23" s="13">
        <f t="shared" ref="C23:T23" si="2">SUM(C22)</f>
        <v>0</v>
      </c>
      <c r="D23" s="13">
        <f t="shared" si="2"/>
        <v>0</v>
      </c>
      <c r="E23" s="13">
        <f t="shared" si="2"/>
        <v>0</v>
      </c>
      <c r="F23" s="13">
        <f t="shared" si="2"/>
        <v>0</v>
      </c>
      <c r="G23" s="13">
        <f t="shared" si="2"/>
        <v>0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13">
        <f t="shared" si="2"/>
        <v>0</v>
      </c>
      <c r="L23" s="13">
        <f t="shared" si="2"/>
        <v>0</v>
      </c>
      <c r="M23" s="13">
        <f t="shared" si="2"/>
        <v>0</v>
      </c>
      <c r="N23" s="13">
        <f t="shared" si="2"/>
        <v>0</v>
      </c>
      <c r="O23" s="13">
        <f t="shared" si="2"/>
        <v>0</v>
      </c>
      <c r="P23" s="13">
        <f t="shared" si="2"/>
        <v>0</v>
      </c>
      <c r="Q23" s="13">
        <f t="shared" si="2"/>
        <v>0</v>
      </c>
      <c r="R23" s="13">
        <f t="shared" si="2"/>
        <v>0</v>
      </c>
      <c r="S23" s="13">
        <f t="shared" si="2"/>
        <v>0</v>
      </c>
      <c r="T23" s="13">
        <f t="shared" si="2"/>
        <v>0</v>
      </c>
    </row>
    <row r="24" spans="1:20" x14ac:dyDescent="0.25">
      <c r="A24" s="26" t="s">
        <v>11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25.5" x14ac:dyDescent="0.25">
      <c r="A25" s="8" t="s">
        <v>49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</row>
    <row r="26" spans="1:20" ht="25.5" x14ac:dyDescent="0.25">
      <c r="A26" s="6" t="s">
        <v>50</v>
      </c>
      <c r="B26" s="1">
        <v>21</v>
      </c>
      <c r="C26" s="1">
        <v>0</v>
      </c>
      <c r="D26" s="1">
        <v>5</v>
      </c>
      <c r="E26" s="1">
        <v>5</v>
      </c>
      <c r="F26" s="1">
        <v>0</v>
      </c>
      <c r="G26" s="1">
        <v>4</v>
      </c>
      <c r="H26" s="1">
        <v>4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</v>
      </c>
      <c r="O26" s="1">
        <v>0</v>
      </c>
      <c r="P26" s="1">
        <v>15</v>
      </c>
      <c r="Q26" s="1">
        <v>0</v>
      </c>
      <c r="R26" s="1">
        <v>0</v>
      </c>
      <c r="S26" s="1">
        <v>0</v>
      </c>
      <c r="T26" s="1">
        <v>0</v>
      </c>
    </row>
    <row r="27" spans="1:20" x14ac:dyDescent="0.25">
      <c r="A27" s="14" t="s">
        <v>9</v>
      </c>
      <c r="B27" s="13">
        <f>SUM(B25:B26)</f>
        <v>21</v>
      </c>
      <c r="C27" s="13">
        <f t="shared" ref="C27:T27" si="3">SUM(C25:C26)</f>
        <v>0</v>
      </c>
      <c r="D27" s="13">
        <f t="shared" si="3"/>
        <v>5</v>
      </c>
      <c r="E27" s="13">
        <f t="shared" si="3"/>
        <v>5</v>
      </c>
      <c r="F27" s="13">
        <f t="shared" si="3"/>
        <v>0</v>
      </c>
      <c r="G27" s="13">
        <f t="shared" si="3"/>
        <v>4</v>
      </c>
      <c r="H27" s="13">
        <f t="shared" si="3"/>
        <v>4</v>
      </c>
      <c r="I27" s="13">
        <f t="shared" si="3"/>
        <v>0</v>
      </c>
      <c r="J27" s="13">
        <f t="shared" si="3"/>
        <v>0</v>
      </c>
      <c r="K27" s="13">
        <f t="shared" si="3"/>
        <v>0</v>
      </c>
      <c r="L27" s="13">
        <f t="shared" si="3"/>
        <v>0</v>
      </c>
      <c r="M27" s="13">
        <f t="shared" si="3"/>
        <v>0</v>
      </c>
      <c r="N27" s="13">
        <f t="shared" si="3"/>
        <v>1</v>
      </c>
      <c r="O27" s="13">
        <f t="shared" si="3"/>
        <v>0</v>
      </c>
      <c r="P27" s="13">
        <f t="shared" si="3"/>
        <v>15</v>
      </c>
      <c r="Q27" s="13">
        <f t="shared" si="3"/>
        <v>0</v>
      </c>
      <c r="R27" s="13">
        <f t="shared" si="3"/>
        <v>0</v>
      </c>
      <c r="S27" s="13">
        <f t="shared" si="3"/>
        <v>0</v>
      </c>
      <c r="T27" s="13">
        <f t="shared" si="3"/>
        <v>0</v>
      </c>
    </row>
    <row r="28" spans="1:20" x14ac:dyDescent="0.25">
      <c r="A28" s="26" t="s">
        <v>12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38.25" x14ac:dyDescent="0.25">
      <c r="A29" s="6" t="s">
        <v>51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ht="25.5" x14ac:dyDescent="0.25">
      <c r="A30" s="6" t="s">
        <v>52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0" x14ac:dyDescent="0.25">
      <c r="A31" s="6" t="s">
        <v>53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</row>
    <row r="32" spans="1:20" ht="38.25" x14ac:dyDescent="0.25">
      <c r="A32" s="9" t="s">
        <v>54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</row>
    <row r="33" spans="1:20" x14ac:dyDescent="0.25">
      <c r="A33" s="14" t="s">
        <v>9</v>
      </c>
      <c r="B33" s="13">
        <f>SUM(B29:B32)</f>
        <v>0</v>
      </c>
      <c r="C33" s="13">
        <f t="shared" ref="C33:T33" si="4">SUM(C29:C32)</f>
        <v>0</v>
      </c>
      <c r="D33" s="13">
        <f t="shared" si="4"/>
        <v>0</v>
      </c>
      <c r="E33" s="13">
        <f t="shared" si="4"/>
        <v>0</v>
      </c>
      <c r="F33" s="13">
        <f t="shared" si="4"/>
        <v>0</v>
      </c>
      <c r="G33" s="13">
        <f t="shared" si="4"/>
        <v>0</v>
      </c>
      <c r="H33" s="13">
        <f t="shared" si="4"/>
        <v>0</v>
      </c>
      <c r="I33" s="13">
        <f t="shared" si="4"/>
        <v>0</v>
      </c>
      <c r="J33" s="13">
        <f t="shared" si="4"/>
        <v>0</v>
      </c>
      <c r="K33" s="13">
        <f t="shared" si="4"/>
        <v>0</v>
      </c>
      <c r="L33" s="13">
        <f t="shared" si="4"/>
        <v>0</v>
      </c>
      <c r="M33" s="13">
        <f t="shared" si="4"/>
        <v>0</v>
      </c>
      <c r="N33" s="13">
        <f t="shared" si="4"/>
        <v>0</v>
      </c>
      <c r="O33" s="13">
        <f t="shared" si="4"/>
        <v>0</v>
      </c>
      <c r="P33" s="13">
        <f t="shared" si="4"/>
        <v>0</v>
      </c>
      <c r="Q33" s="13">
        <f t="shared" si="4"/>
        <v>0</v>
      </c>
      <c r="R33" s="13">
        <f t="shared" si="4"/>
        <v>0</v>
      </c>
      <c r="S33" s="13">
        <f t="shared" si="4"/>
        <v>0</v>
      </c>
      <c r="T33" s="13">
        <f t="shared" si="4"/>
        <v>0</v>
      </c>
    </row>
    <row r="34" spans="1:20" x14ac:dyDescent="0.25">
      <c r="A34" s="26" t="s">
        <v>13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51" x14ac:dyDescent="0.25">
      <c r="A35" s="6" t="s">
        <v>123</v>
      </c>
      <c r="B35" s="1">
        <v>8</v>
      </c>
      <c r="C35" s="1">
        <v>0</v>
      </c>
      <c r="D35" s="1">
        <v>8</v>
      </c>
      <c r="E35" s="1">
        <v>8</v>
      </c>
      <c r="F35" s="1">
        <v>0</v>
      </c>
      <c r="G35" s="1">
        <v>7</v>
      </c>
      <c r="H35" s="1">
        <v>7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</row>
    <row r="36" spans="1:20" ht="25.5" x14ac:dyDescent="0.25">
      <c r="A36" s="10" t="s">
        <v>55</v>
      </c>
      <c r="B36" s="1">
        <v>47</v>
      </c>
      <c r="C36" s="1">
        <v>0</v>
      </c>
      <c r="D36" s="1">
        <v>42</v>
      </c>
      <c r="E36" s="1">
        <v>42</v>
      </c>
      <c r="F36" s="1">
        <v>0</v>
      </c>
      <c r="G36" s="1">
        <v>41</v>
      </c>
      <c r="H36" s="1">
        <v>41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</v>
      </c>
      <c r="O36" s="1">
        <v>0</v>
      </c>
      <c r="P36" s="1">
        <v>3</v>
      </c>
      <c r="Q36" s="1">
        <v>0</v>
      </c>
      <c r="R36" s="1">
        <v>0</v>
      </c>
      <c r="S36" s="1">
        <v>1</v>
      </c>
      <c r="T36" s="1">
        <v>0</v>
      </c>
    </row>
    <row r="37" spans="1:20" ht="38.25" x14ac:dyDescent="0.25">
      <c r="A37" s="6" t="s">
        <v>56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</row>
    <row r="38" spans="1:20" x14ac:dyDescent="0.25">
      <c r="A38" s="14" t="s">
        <v>9</v>
      </c>
      <c r="B38" s="13">
        <f>SUM(B35:B37)</f>
        <v>55</v>
      </c>
      <c r="C38" s="13">
        <f t="shared" ref="C38:T38" si="5">SUM(C35:C37)</f>
        <v>0</v>
      </c>
      <c r="D38" s="13">
        <f t="shared" si="5"/>
        <v>50</v>
      </c>
      <c r="E38" s="13">
        <f t="shared" si="5"/>
        <v>50</v>
      </c>
      <c r="F38" s="13">
        <f t="shared" si="5"/>
        <v>0</v>
      </c>
      <c r="G38" s="13">
        <f t="shared" si="5"/>
        <v>48</v>
      </c>
      <c r="H38" s="13">
        <f t="shared" si="5"/>
        <v>48</v>
      </c>
      <c r="I38" s="13">
        <f t="shared" si="5"/>
        <v>0</v>
      </c>
      <c r="J38" s="13">
        <f t="shared" si="5"/>
        <v>0</v>
      </c>
      <c r="K38" s="13">
        <f t="shared" si="5"/>
        <v>0</v>
      </c>
      <c r="L38" s="13">
        <f t="shared" si="5"/>
        <v>0</v>
      </c>
      <c r="M38" s="13">
        <f t="shared" si="5"/>
        <v>0</v>
      </c>
      <c r="N38" s="13">
        <f t="shared" si="5"/>
        <v>1</v>
      </c>
      <c r="O38" s="13">
        <f t="shared" si="5"/>
        <v>0</v>
      </c>
      <c r="P38" s="13">
        <f t="shared" si="5"/>
        <v>3</v>
      </c>
      <c r="Q38" s="13">
        <f t="shared" si="5"/>
        <v>0</v>
      </c>
      <c r="R38" s="13">
        <f t="shared" si="5"/>
        <v>0</v>
      </c>
      <c r="S38" s="13">
        <f t="shared" si="5"/>
        <v>1</v>
      </c>
      <c r="T38" s="13">
        <f t="shared" si="5"/>
        <v>0</v>
      </c>
    </row>
    <row r="39" spans="1:20" x14ac:dyDescent="0.25">
      <c r="A39" s="26" t="s">
        <v>35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25.5" x14ac:dyDescent="0.25">
      <c r="A40" s="8" t="s">
        <v>57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</row>
    <row r="41" spans="1:20" ht="25.5" x14ac:dyDescent="0.25">
      <c r="A41" s="6" t="s">
        <v>58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</row>
    <row r="42" spans="1:20" ht="25.5" x14ac:dyDescent="0.25">
      <c r="A42" s="6" t="s">
        <v>59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</row>
    <row r="43" spans="1:20" ht="25.5" x14ac:dyDescent="0.25">
      <c r="A43" s="6" t="s">
        <v>60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</row>
    <row r="44" spans="1:20" x14ac:dyDescent="0.25">
      <c r="A44" s="14" t="s">
        <v>9</v>
      </c>
      <c r="B44" s="13">
        <f>SUM(B40:B43)</f>
        <v>0</v>
      </c>
      <c r="C44" s="13">
        <f t="shared" ref="C44:T44" si="6">SUM(C40:C43)</f>
        <v>0</v>
      </c>
      <c r="D44" s="13">
        <f t="shared" si="6"/>
        <v>0</v>
      </c>
      <c r="E44" s="13">
        <f t="shared" si="6"/>
        <v>0</v>
      </c>
      <c r="F44" s="13">
        <f t="shared" si="6"/>
        <v>0</v>
      </c>
      <c r="G44" s="13">
        <f t="shared" si="6"/>
        <v>0</v>
      </c>
      <c r="H44" s="13">
        <f t="shared" si="6"/>
        <v>0</v>
      </c>
      <c r="I44" s="13">
        <f t="shared" si="6"/>
        <v>0</v>
      </c>
      <c r="J44" s="13">
        <f t="shared" si="6"/>
        <v>0</v>
      </c>
      <c r="K44" s="13">
        <f t="shared" si="6"/>
        <v>0</v>
      </c>
      <c r="L44" s="13">
        <f t="shared" si="6"/>
        <v>0</v>
      </c>
      <c r="M44" s="13">
        <f t="shared" si="6"/>
        <v>0</v>
      </c>
      <c r="N44" s="13">
        <f t="shared" si="6"/>
        <v>0</v>
      </c>
      <c r="O44" s="13">
        <f t="shared" si="6"/>
        <v>0</v>
      </c>
      <c r="P44" s="13">
        <f t="shared" si="6"/>
        <v>0</v>
      </c>
      <c r="Q44" s="13">
        <f t="shared" si="6"/>
        <v>0</v>
      </c>
      <c r="R44" s="13">
        <f t="shared" si="6"/>
        <v>0</v>
      </c>
      <c r="S44" s="13">
        <f t="shared" si="6"/>
        <v>0</v>
      </c>
      <c r="T44" s="13">
        <f t="shared" si="6"/>
        <v>0</v>
      </c>
    </row>
    <row r="45" spans="1:20" x14ac:dyDescent="0.25">
      <c r="A45" s="26" t="s">
        <v>14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25.5" x14ac:dyDescent="0.25">
      <c r="A46" s="6" t="s">
        <v>61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</row>
    <row r="47" spans="1:20" x14ac:dyDescent="0.25">
      <c r="A47" s="6" t="s">
        <v>62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</row>
    <row r="48" spans="1:20" x14ac:dyDescent="0.25">
      <c r="A48" s="14" t="s">
        <v>9</v>
      </c>
      <c r="B48" s="13">
        <f>SUM(B46:B47)</f>
        <v>0</v>
      </c>
      <c r="C48" s="13">
        <f t="shared" ref="C48:T48" si="7">SUM(C46:C47)</f>
        <v>0</v>
      </c>
      <c r="D48" s="13">
        <f t="shared" si="7"/>
        <v>0</v>
      </c>
      <c r="E48" s="13">
        <f t="shared" si="7"/>
        <v>0</v>
      </c>
      <c r="F48" s="13">
        <f t="shared" si="7"/>
        <v>0</v>
      </c>
      <c r="G48" s="13">
        <f t="shared" si="7"/>
        <v>0</v>
      </c>
      <c r="H48" s="13">
        <f t="shared" si="7"/>
        <v>0</v>
      </c>
      <c r="I48" s="13">
        <f t="shared" si="7"/>
        <v>0</v>
      </c>
      <c r="J48" s="13">
        <f t="shared" si="7"/>
        <v>0</v>
      </c>
      <c r="K48" s="13">
        <f t="shared" si="7"/>
        <v>0</v>
      </c>
      <c r="L48" s="13">
        <f t="shared" si="7"/>
        <v>0</v>
      </c>
      <c r="M48" s="13">
        <f t="shared" si="7"/>
        <v>0</v>
      </c>
      <c r="N48" s="13">
        <f t="shared" si="7"/>
        <v>0</v>
      </c>
      <c r="O48" s="13">
        <f t="shared" si="7"/>
        <v>0</v>
      </c>
      <c r="P48" s="13">
        <f t="shared" si="7"/>
        <v>0</v>
      </c>
      <c r="Q48" s="13">
        <f t="shared" si="7"/>
        <v>0</v>
      </c>
      <c r="R48" s="13">
        <f t="shared" si="7"/>
        <v>0</v>
      </c>
      <c r="S48" s="13">
        <f t="shared" si="7"/>
        <v>0</v>
      </c>
      <c r="T48" s="13">
        <f t="shared" si="7"/>
        <v>0</v>
      </c>
    </row>
    <row r="49" spans="1:20" x14ac:dyDescent="0.25">
      <c r="A49" s="26" t="s">
        <v>21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20" x14ac:dyDescent="0.25">
      <c r="A50" s="6" t="s">
        <v>63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</row>
    <row r="51" spans="1:20" x14ac:dyDescent="0.25">
      <c r="A51" s="14" t="s">
        <v>9</v>
      </c>
      <c r="B51" s="13">
        <f t="shared" ref="B51:T51" si="8">SUM(B50)</f>
        <v>0</v>
      </c>
      <c r="C51" s="13">
        <f t="shared" si="8"/>
        <v>0</v>
      </c>
      <c r="D51" s="13">
        <f t="shared" si="8"/>
        <v>0</v>
      </c>
      <c r="E51" s="13">
        <f t="shared" ref="E51:L51" si="9">SUM(E50)</f>
        <v>0</v>
      </c>
      <c r="F51" s="13">
        <f t="shared" si="9"/>
        <v>0</v>
      </c>
      <c r="G51" s="13">
        <f t="shared" si="9"/>
        <v>0</v>
      </c>
      <c r="H51" s="13">
        <f t="shared" si="9"/>
        <v>0</v>
      </c>
      <c r="I51" s="13">
        <f t="shared" si="9"/>
        <v>0</v>
      </c>
      <c r="J51" s="13">
        <f t="shared" si="9"/>
        <v>0</v>
      </c>
      <c r="K51" s="13">
        <f t="shared" si="9"/>
        <v>0</v>
      </c>
      <c r="L51" s="13">
        <f t="shared" si="9"/>
        <v>0</v>
      </c>
      <c r="M51" s="13">
        <f t="shared" si="8"/>
        <v>0</v>
      </c>
      <c r="N51" s="13">
        <f t="shared" si="8"/>
        <v>0</v>
      </c>
      <c r="O51" s="13">
        <f t="shared" si="8"/>
        <v>0</v>
      </c>
      <c r="P51" s="13">
        <f t="shared" si="8"/>
        <v>0</v>
      </c>
      <c r="Q51" s="13">
        <f t="shared" si="8"/>
        <v>0</v>
      </c>
      <c r="R51" s="13">
        <f t="shared" si="8"/>
        <v>0</v>
      </c>
      <c r="S51" s="13">
        <f t="shared" si="8"/>
        <v>0</v>
      </c>
      <c r="T51" s="13">
        <f t="shared" si="8"/>
        <v>0</v>
      </c>
    </row>
    <row r="52" spans="1:20" x14ac:dyDescent="0.25">
      <c r="A52" s="26" t="s">
        <v>22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x14ac:dyDescent="0.25">
      <c r="A53" s="6" t="s">
        <v>64</v>
      </c>
      <c r="B53" s="1">
        <v>24</v>
      </c>
      <c r="C53" s="1">
        <v>0</v>
      </c>
      <c r="D53" s="1">
        <v>7</v>
      </c>
      <c r="E53" s="1">
        <v>7</v>
      </c>
      <c r="F53" s="1">
        <v>0</v>
      </c>
      <c r="G53" s="1">
        <v>2</v>
      </c>
      <c r="H53" s="1">
        <v>2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2</v>
      </c>
      <c r="O53" s="1">
        <v>0</v>
      </c>
      <c r="P53" s="1">
        <v>15</v>
      </c>
      <c r="Q53" s="1">
        <v>0</v>
      </c>
      <c r="R53" s="1">
        <v>0</v>
      </c>
      <c r="S53" s="1">
        <v>0</v>
      </c>
      <c r="T53" s="1">
        <v>0</v>
      </c>
    </row>
    <row r="54" spans="1:20" x14ac:dyDescent="0.25">
      <c r="A54" s="14" t="s">
        <v>9</v>
      </c>
      <c r="B54" s="13">
        <f>SUM(B53)</f>
        <v>24</v>
      </c>
      <c r="C54" s="13">
        <f t="shared" ref="C54:T54" si="10">SUM(C53)</f>
        <v>0</v>
      </c>
      <c r="D54" s="13">
        <f t="shared" si="10"/>
        <v>7</v>
      </c>
      <c r="E54" s="13">
        <f t="shared" si="10"/>
        <v>7</v>
      </c>
      <c r="F54" s="13">
        <f t="shared" si="10"/>
        <v>0</v>
      </c>
      <c r="G54" s="13">
        <f t="shared" si="10"/>
        <v>2</v>
      </c>
      <c r="H54" s="13">
        <f t="shared" si="10"/>
        <v>2</v>
      </c>
      <c r="I54" s="13">
        <f t="shared" si="10"/>
        <v>0</v>
      </c>
      <c r="J54" s="13">
        <f t="shared" si="10"/>
        <v>0</v>
      </c>
      <c r="K54" s="13">
        <f t="shared" si="10"/>
        <v>0</v>
      </c>
      <c r="L54" s="13">
        <f t="shared" si="10"/>
        <v>0</v>
      </c>
      <c r="M54" s="13">
        <f t="shared" si="10"/>
        <v>0</v>
      </c>
      <c r="N54" s="13">
        <f t="shared" si="10"/>
        <v>2</v>
      </c>
      <c r="O54" s="13">
        <f t="shared" si="10"/>
        <v>0</v>
      </c>
      <c r="P54" s="13">
        <f t="shared" si="10"/>
        <v>15</v>
      </c>
      <c r="Q54" s="13">
        <f t="shared" si="10"/>
        <v>0</v>
      </c>
      <c r="R54" s="13">
        <f t="shared" si="10"/>
        <v>0</v>
      </c>
      <c r="S54" s="13">
        <f t="shared" si="10"/>
        <v>0</v>
      </c>
      <c r="T54" s="13">
        <f t="shared" si="10"/>
        <v>0</v>
      </c>
    </row>
    <row r="55" spans="1:20" x14ac:dyDescent="0.25">
      <c r="A55" s="26" t="s">
        <v>15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spans="1:20" ht="25.5" x14ac:dyDescent="0.25">
      <c r="A56" s="9" t="s">
        <v>65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</row>
    <row r="57" spans="1:20" ht="51" x14ac:dyDescent="0.25">
      <c r="A57" s="6" t="s">
        <v>66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ht="51" x14ac:dyDescent="0.25">
      <c r="A58" s="6" t="s">
        <v>67</v>
      </c>
      <c r="B58" s="1">
        <v>25</v>
      </c>
      <c r="C58" s="1">
        <v>0</v>
      </c>
      <c r="D58" s="1">
        <v>12</v>
      </c>
      <c r="E58" s="1">
        <v>12</v>
      </c>
      <c r="F58" s="1">
        <v>0</v>
      </c>
      <c r="G58" s="1">
        <v>10</v>
      </c>
      <c r="H58" s="1">
        <v>10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2</v>
      </c>
      <c r="O58" s="1">
        <v>0</v>
      </c>
      <c r="P58" s="1">
        <v>11</v>
      </c>
      <c r="Q58" s="1">
        <v>0</v>
      </c>
      <c r="R58" s="1">
        <v>0</v>
      </c>
      <c r="S58" s="1">
        <v>0</v>
      </c>
      <c r="T58" s="1">
        <v>0</v>
      </c>
    </row>
    <row r="59" spans="1:20" ht="38.25" x14ac:dyDescent="0.25">
      <c r="A59" s="6" t="s">
        <v>68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x14ac:dyDescent="0.25">
      <c r="A60" s="14" t="s">
        <v>9</v>
      </c>
      <c r="B60" s="13">
        <f>SUM(B56:B59)</f>
        <v>25</v>
      </c>
      <c r="C60" s="13">
        <f t="shared" ref="C60:T60" si="11">SUM(C56:C59)</f>
        <v>0</v>
      </c>
      <c r="D60" s="13">
        <f t="shared" si="11"/>
        <v>12</v>
      </c>
      <c r="E60" s="13">
        <f t="shared" si="11"/>
        <v>12</v>
      </c>
      <c r="F60" s="13">
        <f t="shared" si="11"/>
        <v>0</v>
      </c>
      <c r="G60" s="13">
        <f t="shared" si="11"/>
        <v>10</v>
      </c>
      <c r="H60" s="13">
        <f t="shared" si="11"/>
        <v>10</v>
      </c>
      <c r="I60" s="13">
        <f t="shared" si="11"/>
        <v>0</v>
      </c>
      <c r="J60" s="13">
        <f t="shared" si="11"/>
        <v>0</v>
      </c>
      <c r="K60" s="13">
        <f t="shared" si="11"/>
        <v>0</v>
      </c>
      <c r="L60" s="13">
        <f t="shared" si="11"/>
        <v>0</v>
      </c>
      <c r="M60" s="13">
        <f t="shared" si="11"/>
        <v>0</v>
      </c>
      <c r="N60" s="13">
        <f t="shared" si="11"/>
        <v>2</v>
      </c>
      <c r="O60" s="13">
        <f t="shared" si="11"/>
        <v>0</v>
      </c>
      <c r="P60" s="13">
        <f t="shared" si="11"/>
        <v>11</v>
      </c>
      <c r="Q60" s="13">
        <f t="shared" si="11"/>
        <v>0</v>
      </c>
      <c r="R60" s="13">
        <f t="shared" si="11"/>
        <v>0</v>
      </c>
      <c r="S60" s="13">
        <f t="shared" si="11"/>
        <v>0</v>
      </c>
      <c r="T60" s="13">
        <f t="shared" si="11"/>
        <v>0</v>
      </c>
    </row>
    <row r="61" spans="1:20" x14ac:dyDescent="0.25">
      <c r="A61" s="26" t="s">
        <v>23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x14ac:dyDescent="0.25">
      <c r="A62" s="6" t="s">
        <v>69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</row>
    <row r="63" spans="1:20" x14ac:dyDescent="0.25">
      <c r="A63" s="6" t="s">
        <v>70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</row>
    <row r="64" spans="1:20" x14ac:dyDescent="0.25">
      <c r="A64" s="14" t="s">
        <v>9</v>
      </c>
      <c r="B64" s="13">
        <f>SUM(B62:B63)</f>
        <v>0</v>
      </c>
      <c r="C64" s="13">
        <f t="shared" ref="C64:T64" si="12">SUM(C62:C63)</f>
        <v>0</v>
      </c>
      <c r="D64" s="13">
        <f t="shared" si="12"/>
        <v>0</v>
      </c>
      <c r="E64" s="13">
        <f t="shared" si="12"/>
        <v>0</v>
      </c>
      <c r="F64" s="13">
        <f t="shared" si="12"/>
        <v>0</v>
      </c>
      <c r="G64" s="13">
        <f t="shared" si="12"/>
        <v>0</v>
      </c>
      <c r="H64" s="13">
        <f t="shared" si="12"/>
        <v>0</v>
      </c>
      <c r="I64" s="13">
        <f t="shared" si="12"/>
        <v>0</v>
      </c>
      <c r="J64" s="13">
        <f t="shared" si="12"/>
        <v>0</v>
      </c>
      <c r="K64" s="13">
        <f t="shared" si="12"/>
        <v>0</v>
      </c>
      <c r="L64" s="13">
        <f t="shared" si="12"/>
        <v>0</v>
      </c>
      <c r="M64" s="13">
        <f t="shared" si="12"/>
        <v>0</v>
      </c>
      <c r="N64" s="13">
        <f t="shared" si="12"/>
        <v>0</v>
      </c>
      <c r="O64" s="13">
        <f t="shared" si="12"/>
        <v>0</v>
      </c>
      <c r="P64" s="13">
        <f t="shared" si="12"/>
        <v>0</v>
      </c>
      <c r="Q64" s="13">
        <f t="shared" si="12"/>
        <v>0</v>
      </c>
      <c r="R64" s="13">
        <f t="shared" si="12"/>
        <v>0</v>
      </c>
      <c r="S64" s="13">
        <f t="shared" si="12"/>
        <v>0</v>
      </c>
      <c r="T64" s="13">
        <f t="shared" si="12"/>
        <v>0</v>
      </c>
    </row>
    <row r="65" spans="1:20" x14ac:dyDescent="0.25">
      <c r="A65" s="26" t="s">
        <v>24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</row>
    <row r="66" spans="1:20" x14ac:dyDescent="0.25">
      <c r="A66" s="6" t="s">
        <v>71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</row>
    <row r="67" spans="1:20" x14ac:dyDescent="0.25">
      <c r="A67" s="14" t="s">
        <v>9</v>
      </c>
      <c r="B67" s="13">
        <f t="shared" ref="B67:T67" si="13">SUM(B66)</f>
        <v>0</v>
      </c>
      <c r="C67" s="13">
        <f t="shared" si="13"/>
        <v>0</v>
      </c>
      <c r="D67" s="13">
        <f t="shared" si="13"/>
        <v>0</v>
      </c>
      <c r="E67" s="13">
        <f t="shared" ref="E67:L67" si="14">SUM(E66)</f>
        <v>0</v>
      </c>
      <c r="F67" s="13">
        <f t="shared" si="14"/>
        <v>0</v>
      </c>
      <c r="G67" s="13">
        <f t="shared" si="14"/>
        <v>0</v>
      </c>
      <c r="H67" s="13">
        <f t="shared" si="14"/>
        <v>0</v>
      </c>
      <c r="I67" s="13">
        <f t="shared" si="14"/>
        <v>0</v>
      </c>
      <c r="J67" s="13">
        <f t="shared" si="14"/>
        <v>0</v>
      </c>
      <c r="K67" s="13">
        <f t="shared" si="14"/>
        <v>0</v>
      </c>
      <c r="L67" s="13">
        <f t="shared" si="14"/>
        <v>0</v>
      </c>
      <c r="M67" s="13">
        <f t="shared" si="13"/>
        <v>0</v>
      </c>
      <c r="N67" s="13">
        <f t="shared" si="13"/>
        <v>0</v>
      </c>
      <c r="O67" s="13">
        <f t="shared" si="13"/>
        <v>0</v>
      </c>
      <c r="P67" s="13">
        <f t="shared" si="13"/>
        <v>0</v>
      </c>
      <c r="Q67" s="13">
        <f t="shared" si="13"/>
        <v>0</v>
      </c>
      <c r="R67" s="13">
        <f t="shared" si="13"/>
        <v>0</v>
      </c>
      <c r="S67" s="13">
        <f t="shared" si="13"/>
        <v>0</v>
      </c>
      <c r="T67" s="13">
        <f t="shared" si="13"/>
        <v>0</v>
      </c>
    </row>
    <row r="68" spans="1:20" x14ac:dyDescent="0.25">
      <c r="A68" s="26" t="s">
        <v>25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20" x14ac:dyDescent="0.25">
      <c r="A69" s="6" t="s">
        <v>72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</row>
    <row r="70" spans="1:20" x14ac:dyDescent="0.25">
      <c r="A70" s="14" t="s">
        <v>9</v>
      </c>
      <c r="B70" s="13">
        <f>SUM(B69)</f>
        <v>0</v>
      </c>
      <c r="C70" s="13">
        <f t="shared" ref="C70:T70" si="15">SUM(C69)</f>
        <v>0</v>
      </c>
      <c r="D70" s="13">
        <f t="shared" si="15"/>
        <v>0</v>
      </c>
      <c r="E70" s="13">
        <f t="shared" si="15"/>
        <v>0</v>
      </c>
      <c r="F70" s="13">
        <f t="shared" si="15"/>
        <v>0</v>
      </c>
      <c r="G70" s="13">
        <f t="shared" si="15"/>
        <v>0</v>
      </c>
      <c r="H70" s="13">
        <f t="shared" si="15"/>
        <v>0</v>
      </c>
      <c r="I70" s="13">
        <f t="shared" si="15"/>
        <v>0</v>
      </c>
      <c r="J70" s="13">
        <f t="shared" si="15"/>
        <v>0</v>
      </c>
      <c r="K70" s="13">
        <f t="shared" si="15"/>
        <v>0</v>
      </c>
      <c r="L70" s="13">
        <f t="shared" si="15"/>
        <v>0</v>
      </c>
      <c r="M70" s="13">
        <f t="shared" si="15"/>
        <v>0</v>
      </c>
      <c r="N70" s="13">
        <f t="shared" si="15"/>
        <v>0</v>
      </c>
      <c r="O70" s="13">
        <f t="shared" si="15"/>
        <v>0</v>
      </c>
      <c r="P70" s="13">
        <f t="shared" si="15"/>
        <v>0</v>
      </c>
      <c r="Q70" s="13">
        <f t="shared" si="15"/>
        <v>0</v>
      </c>
      <c r="R70" s="13">
        <f t="shared" si="15"/>
        <v>0</v>
      </c>
      <c r="S70" s="13">
        <f t="shared" si="15"/>
        <v>0</v>
      </c>
      <c r="T70" s="13">
        <f t="shared" si="15"/>
        <v>0</v>
      </c>
    </row>
    <row r="71" spans="1:20" x14ac:dyDescent="0.25">
      <c r="A71" s="26" t="s">
        <v>16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1:20" x14ac:dyDescent="0.25">
      <c r="A72" s="7" t="s">
        <v>73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</row>
    <row r="73" spans="1:20" x14ac:dyDescent="0.25">
      <c r="A73" s="7" t="s">
        <v>74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</row>
    <row r="74" spans="1:20" x14ac:dyDescent="0.25">
      <c r="A74" s="7" t="s">
        <v>75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</row>
    <row r="75" spans="1:20" ht="25.5" x14ac:dyDescent="0.25">
      <c r="A75" s="7" t="s">
        <v>76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</row>
    <row r="76" spans="1:20" ht="25.5" x14ac:dyDescent="0.25">
      <c r="A76" s="7" t="s">
        <v>77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</row>
    <row r="77" spans="1:20" ht="38.25" x14ac:dyDescent="0.25">
      <c r="A77" s="7" t="s">
        <v>78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</row>
    <row r="78" spans="1:20" ht="38.25" x14ac:dyDescent="0.25">
      <c r="A78" s="7" t="s">
        <v>78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</row>
    <row r="79" spans="1:20" x14ac:dyDescent="0.25">
      <c r="A79" s="14" t="s">
        <v>9</v>
      </c>
      <c r="B79" s="13">
        <f>SUM(B72:B78)</f>
        <v>0</v>
      </c>
      <c r="C79" s="13">
        <f t="shared" ref="C79:T79" si="16">SUM(C72:C78)</f>
        <v>0</v>
      </c>
      <c r="D79" s="13">
        <f t="shared" si="16"/>
        <v>0</v>
      </c>
      <c r="E79" s="13">
        <f t="shared" si="16"/>
        <v>0</v>
      </c>
      <c r="F79" s="13">
        <f t="shared" si="16"/>
        <v>0</v>
      </c>
      <c r="G79" s="13">
        <f t="shared" si="16"/>
        <v>0</v>
      </c>
      <c r="H79" s="13">
        <f t="shared" si="16"/>
        <v>0</v>
      </c>
      <c r="I79" s="13">
        <f t="shared" si="16"/>
        <v>0</v>
      </c>
      <c r="J79" s="13">
        <f t="shared" si="16"/>
        <v>0</v>
      </c>
      <c r="K79" s="13">
        <f t="shared" si="16"/>
        <v>0</v>
      </c>
      <c r="L79" s="13">
        <f t="shared" si="16"/>
        <v>0</v>
      </c>
      <c r="M79" s="13">
        <f t="shared" si="16"/>
        <v>0</v>
      </c>
      <c r="N79" s="13">
        <f t="shared" si="16"/>
        <v>0</v>
      </c>
      <c r="O79" s="13">
        <f t="shared" si="16"/>
        <v>0</v>
      </c>
      <c r="P79" s="13">
        <f t="shared" si="16"/>
        <v>0</v>
      </c>
      <c r="Q79" s="13">
        <f t="shared" si="16"/>
        <v>0</v>
      </c>
      <c r="R79" s="13">
        <f t="shared" si="16"/>
        <v>0</v>
      </c>
      <c r="S79" s="13">
        <f t="shared" si="16"/>
        <v>0</v>
      </c>
      <c r="T79" s="13">
        <f t="shared" si="16"/>
        <v>0</v>
      </c>
    </row>
    <row r="80" spans="1:20" x14ac:dyDescent="0.25">
      <c r="A80" s="26" t="s">
        <v>26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1:20" x14ac:dyDescent="0.25">
      <c r="A81" s="6" t="s">
        <v>79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</row>
    <row r="82" spans="1:20" x14ac:dyDescent="0.25">
      <c r="A82" s="14" t="s">
        <v>9</v>
      </c>
      <c r="B82" s="13">
        <f>SUM(B81)</f>
        <v>0</v>
      </c>
      <c r="C82" s="13">
        <f t="shared" ref="C82:T82" si="17">SUM(C81)</f>
        <v>0</v>
      </c>
      <c r="D82" s="13">
        <f t="shared" si="17"/>
        <v>0</v>
      </c>
      <c r="E82" s="13">
        <f t="shared" si="17"/>
        <v>0</v>
      </c>
      <c r="F82" s="13">
        <f t="shared" si="17"/>
        <v>0</v>
      </c>
      <c r="G82" s="13">
        <f t="shared" si="17"/>
        <v>0</v>
      </c>
      <c r="H82" s="13">
        <f t="shared" si="17"/>
        <v>0</v>
      </c>
      <c r="I82" s="13">
        <f t="shared" si="17"/>
        <v>0</v>
      </c>
      <c r="J82" s="13">
        <f t="shared" si="17"/>
        <v>0</v>
      </c>
      <c r="K82" s="13">
        <f t="shared" si="17"/>
        <v>0</v>
      </c>
      <c r="L82" s="13">
        <f t="shared" si="17"/>
        <v>0</v>
      </c>
      <c r="M82" s="13">
        <f t="shared" si="17"/>
        <v>0</v>
      </c>
      <c r="N82" s="13">
        <f t="shared" si="17"/>
        <v>0</v>
      </c>
      <c r="O82" s="13">
        <f t="shared" si="17"/>
        <v>0</v>
      </c>
      <c r="P82" s="13">
        <f t="shared" si="17"/>
        <v>0</v>
      </c>
      <c r="Q82" s="13">
        <f t="shared" si="17"/>
        <v>0</v>
      </c>
      <c r="R82" s="13">
        <f t="shared" si="17"/>
        <v>0</v>
      </c>
      <c r="S82" s="13">
        <f t="shared" si="17"/>
        <v>0</v>
      </c>
      <c r="T82" s="13">
        <f t="shared" si="17"/>
        <v>0</v>
      </c>
    </row>
    <row r="83" spans="1:20" x14ac:dyDescent="0.25">
      <c r="A83" s="26" t="s">
        <v>17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1:20" ht="25.5" x14ac:dyDescent="0.25">
      <c r="A84" s="6" t="s">
        <v>81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</row>
    <row r="85" spans="1:20" x14ac:dyDescent="0.25">
      <c r="A85" s="6" t="s">
        <v>82</v>
      </c>
      <c r="B85" s="1">
        <v>26</v>
      </c>
      <c r="C85" s="1">
        <v>3</v>
      </c>
      <c r="D85" s="1">
        <v>19</v>
      </c>
      <c r="E85" s="1">
        <v>19</v>
      </c>
      <c r="F85" s="1">
        <v>2</v>
      </c>
      <c r="G85" s="1">
        <v>2</v>
      </c>
      <c r="H85" s="1">
        <v>2</v>
      </c>
      <c r="I85" s="1">
        <v>0</v>
      </c>
      <c r="J85" s="1">
        <v>0</v>
      </c>
      <c r="K85" s="1">
        <v>0</v>
      </c>
      <c r="L85" s="1">
        <v>1</v>
      </c>
      <c r="M85" s="1">
        <v>0</v>
      </c>
      <c r="N85" s="1">
        <v>2</v>
      </c>
      <c r="O85" s="1">
        <v>1</v>
      </c>
      <c r="P85" s="1">
        <v>2</v>
      </c>
      <c r="Q85" s="1">
        <v>3</v>
      </c>
      <c r="R85" s="1">
        <v>0</v>
      </c>
      <c r="S85" s="1">
        <v>0</v>
      </c>
      <c r="T85" s="1">
        <v>0</v>
      </c>
    </row>
    <row r="86" spans="1:20" ht="25.5" x14ac:dyDescent="0.25">
      <c r="A86" s="6" t="s">
        <v>83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</row>
    <row r="87" spans="1:20" x14ac:dyDescent="0.25">
      <c r="A87" s="6" t="s">
        <v>84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</row>
    <row r="88" spans="1:20" ht="25.5" x14ac:dyDescent="0.25">
      <c r="A88" s="6" t="s">
        <v>85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</row>
    <row r="89" spans="1:20" x14ac:dyDescent="0.25">
      <c r="A89" s="6" t="s">
        <v>86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</row>
    <row r="90" spans="1:20" x14ac:dyDescent="0.25">
      <c r="A90" s="14" t="s">
        <v>9</v>
      </c>
      <c r="B90" s="13">
        <f>SUM(B84:B89)</f>
        <v>26</v>
      </c>
      <c r="C90" s="13">
        <f t="shared" ref="C90:T90" si="18">SUM(C84:C89)</f>
        <v>3</v>
      </c>
      <c r="D90" s="13">
        <f t="shared" si="18"/>
        <v>19</v>
      </c>
      <c r="E90" s="13">
        <f t="shared" si="18"/>
        <v>19</v>
      </c>
      <c r="F90" s="13">
        <f t="shared" si="18"/>
        <v>2</v>
      </c>
      <c r="G90" s="13">
        <f t="shared" si="18"/>
        <v>2</v>
      </c>
      <c r="H90" s="13">
        <f t="shared" si="18"/>
        <v>2</v>
      </c>
      <c r="I90" s="13">
        <f t="shared" si="18"/>
        <v>0</v>
      </c>
      <c r="J90" s="13">
        <f t="shared" si="18"/>
        <v>0</v>
      </c>
      <c r="K90" s="13">
        <f t="shared" si="18"/>
        <v>0</v>
      </c>
      <c r="L90" s="13">
        <f t="shared" si="18"/>
        <v>1</v>
      </c>
      <c r="M90" s="13">
        <f t="shared" si="18"/>
        <v>0</v>
      </c>
      <c r="N90" s="13">
        <f t="shared" si="18"/>
        <v>2</v>
      </c>
      <c r="O90" s="13">
        <f t="shared" si="18"/>
        <v>1</v>
      </c>
      <c r="P90" s="13">
        <f t="shared" si="18"/>
        <v>2</v>
      </c>
      <c r="Q90" s="13">
        <f t="shared" si="18"/>
        <v>3</v>
      </c>
      <c r="R90" s="13">
        <f t="shared" si="18"/>
        <v>0</v>
      </c>
      <c r="S90" s="13">
        <f t="shared" si="18"/>
        <v>0</v>
      </c>
      <c r="T90" s="13">
        <f t="shared" si="18"/>
        <v>0</v>
      </c>
    </row>
    <row r="91" spans="1:20" x14ac:dyDescent="0.25">
      <c r="A91" s="26" t="s">
        <v>27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</row>
    <row r="92" spans="1:20" x14ac:dyDescent="0.25">
      <c r="A92" s="6" t="s">
        <v>87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</row>
    <row r="93" spans="1:20" x14ac:dyDescent="0.25">
      <c r="A93" s="14" t="s">
        <v>9</v>
      </c>
      <c r="B93" s="13">
        <f>SUM(B92)</f>
        <v>0</v>
      </c>
      <c r="C93" s="13">
        <f t="shared" ref="C93:T93" si="19">SUM(C92)</f>
        <v>0</v>
      </c>
      <c r="D93" s="13">
        <f t="shared" si="19"/>
        <v>0</v>
      </c>
      <c r="E93" s="13">
        <f t="shared" si="19"/>
        <v>0</v>
      </c>
      <c r="F93" s="13">
        <f t="shared" si="19"/>
        <v>0</v>
      </c>
      <c r="G93" s="13">
        <f t="shared" si="19"/>
        <v>0</v>
      </c>
      <c r="H93" s="13">
        <f t="shared" si="19"/>
        <v>0</v>
      </c>
      <c r="I93" s="13">
        <f t="shared" si="19"/>
        <v>0</v>
      </c>
      <c r="J93" s="13">
        <f t="shared" si="19"/>
        <v>0</v>
      </c>
      <c r="K93" s="13">
        <f t="shared" si="19"/>
        <v>0</v>
      </c>
      <c r="L93" s="13">
        <f t="shared" si="19"/>
        <v>0</v>
      </c>
      <c r="M93" s="13">
        <f t="shared" si="19"/>
        <v>0</v>
      </c>
      <c r="N93" s="13">
        <f t="shared" si="19"/>
        <v>0</v>
      </c>
      <c r="O93" s="13">
        <f t="shared" si="19"/>
        <v>0</v>
      </c>
      <c r="P93" s="13">
        <f t="shared" si="19"/>
        <v>0</v>
      </c>
      <c r="Q93" s="13">
        <f t="shared" si="19"/>
        <v>0</v>
      </c>
      <c r="R93" s="13">
        <f t="shared" si="19"/>
        <v>0</v>
      </c>
      <c r="S93" s="13">
        <f t="shared" si="19"/>
        <v>0</v>
      </c>
      <c r="T93" s="13">
        <f t="shared" si="19"/>
        <v>0</v>
      </c>
    </row>
    <row r="94" spans="1:20" ht="17.25" customHeight="1" x14ac:dyDescent="0.25">
      <c r="A94" s="26" t="s">
        <v>80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</row>
    <row r="95" spans="1:20" ht="25.5" x14ac:dyDescent="0.25">
      <c r="A95" s="6" t="s">
        <v>88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</row>
    <row r="96" spans="1:20" x14ac:dyDescent="0.25">
      <c r="A96" s="14" t="s">
        <v>9</v>
      </c>
      <c r="B96" s="13">
        <f>SUM(B95)</f>
        <v>0</v>
      </c>
      <c r="C96" s="13">
        <f t="shared" ref="C96:T96" si="20">SUM(C95)</f>
        <v>0</v>
      </c>
      <c r="D96" s="13">
        <f t="shared" si="20"/>
        <v>0</v>
      </c>
      <c r="E96" s="13">
        <f t="shared" si="20"/>
        <v>0</v>
      </c>
      <c r="F96" s="13">
        <f t="shared" si="20"/>
        <v>0</v>
      </c>
      <c r="G96" s="13">
        <f t="shared" si="20"/>
        <v>0</v>
      </c>
      <c r="H96" s="13">
        <f t="shared" si="20"/>
        <v>0</v>
      </c>
      <c r="I96" s="13">
        <f t="shared" si="20"/>
        <v>0</v>
      </c>
      <c r="J96" s="13">
        <f t="shared" si="20"/>
        <v>0</v>
      </c>
      <c r="K96" s="13">
        <f t="shared" si="20"/>
        <v>0</v>
      </c>
      <c r="L96" s="13">
        <f t="shared" si="20"/>
        <v>0</v>
      </c>
      <c r="M96" s="13">
        <f t="shared" si="20"/>
        <v>0</v>
      </c>
      <c r="N96" s="13">
        <f t="shared" si="20"/>
        <v>0</v>
      </c>
      <c r="O96" s="13">
        <f t="shared" si="20"/>
        <v>0</v>
      </c>
      <c r="P96" s="13">
        <f t="shared" si="20"/>
        <v>0</v>
      </c>
      <c r="Q96" s="13">
        <f t="shared" si="20"/>
        <v>0</v>
      </c>
      <c r="R96" s="13">
        <f t="shared" si="20"/>
        <v>0</v>
      </c>
      <c r="S96" s="13">
        <f t="shared" si="20"/>
        <v>0</v>
      </c>
      <c r="T96" s="13">
        <f t="shared" si="20"/>
        <v>0</v>
      </c>
    </row>
    <row r="97" spans="1:20" x14ac:dyDescent="0.25">
      <c r="A97" s="26" t="s">
        <v>18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</row>
    <row r="98" spans="1:20" x14ac:dyDescent="0.25">
      <c r="A98" s="6" t="s">
        <v>89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</row>
    <row r="99" spans="1:20" x14ac:dyDescent="0.25">
      <c r="A99" s="14" t="s">
        <v>9</v>
      </c>
      <c r="B99" s="13">
        <f>SUM(B98)</f>
        <v>0</v>
      </c>
      <c r="C99" s="13">
        <f t="shared" ref="C99:T99" si="21">SUM(C98)</f>
        <v>0</v>
      </c>
      <c r="D99" s="13">
        <f t="shared" si="21"/>
        <v>0</v>
      </c>
      <c r="E99" s="13">
        <f t="shared" si="21"/>
        <v>0</v>
      </c>
      <c r="F99" s="13">
        <f t="shared" si="21"/>
        <v>0</v>
      </c>
      <c r="G99" s="13">
        <f t="shared" si="21"/>
        <v>0</v>
      </c>
      <c r="H99" s="13">
        <f t="shared" si="21"/>
        <v>0</v>
      </c>
      <c r="I99" s="13">
        <f t="shared" si="21"/>
        <v>0</v>
      </c>
      <c r="J99" s="13">
        <f t="shared" si="21"/>
        <v>0</v>
      </c>
      <c r="K99" s="13">
        <f t="shared" si="21"/>
        <v>0</v>
      </c>
      <c r="L99" s="13">
        <f t="shared" si="21"/>
        <v>0</v>
      </c>
      <c r="M99" s="13">
        <f t="shared" si="21"/>
        <v>0</v>
      </c>
      <c r="N99" s="13">
        <f t="shared" si="21"/>
        <v>0</v>
      </c>
      <c r="O99" s="13">
        <f t="shared" si="21"/>
        <v>0</v>
      </c>
      <c r="P99" s="13">
        <f t="shared" si="21"/>
        <v>0</v>
      </c>
      <c r="Q99" s="13">
        <f t="shared" si="21"/>
        <v>0</v>
      </c>
      <c r="R99" s="13">
        <f t="shared" si="21"/>
        <v>0</v>
      </c>
      <c r="S99" s="13">
        <f t="shared" si="21"/>
        <v>0</v>
      </c>
      <c r="T99" s="13">
        <f t="shared" si="21"/>
        <v>0</v>
      </c>
    </row>
    <row r="100" spans="1:20" x14ac:dyDescent="0.25">
      <c r="A100" s="26" t="s">
        <v>19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</row>
    <row r="101" spans="1:20" ht="25.5" x14ac:dyDescent="0.25">
      <c r="A101" s="6" t="s">
        <v>90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</row>
    <row r="102" spans="1:20" x14ac:dyDescent="0.25">
      <c r="A102" s="6" t="s">
        <v>91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</row>
    <row r="103" spans="1:20" x14ac:dyDescent="0.25">
      <c r="A103" s="6" t="s">
        <v>92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</row>
    <row r="104" spans="1:20" x14ac:dyDescent="0.25">
      <c r="A104" s="9" t="s">
        <v>93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</row>
    <row r="105" spans="1:20" x14ac:dyDescent="0.25">
      <c r="A105" s="6" t="s">
        <v>94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</row>
    <row r="106" spans="1:20" x14ac:dyDescent="0.25">
      <c r="A106" s="6" t="s">
        <v>95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</row>
    <row r="107" spans="1:20" ht="25.5" x14ac:dyDescent="0.25">
      <c r="A107" s="7" t="s">
        <v>34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</row>
    <row r="108" spans="1:20" x14ac:dyDescent="0.25">
      <c r="A108" s="7" t="s">
        <v>96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</row>
    <row r="109" spans="1:20" x14ac:dyDescent="0.25">
      <c r="A109" s="6" t="s">
        <v>97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</row>
    <row r="110" spans="1:20" x14ac:dyDescent="0.25">
      <c r="A110" s="14" t="s">
        <v>9</v>
      </c>
      <c r="B110" s="13">
        <f>SUM(B101:B109)</f>
        <v>0</v>
      </c>
      <c r="C110" s="13">
        <f t="shared" ref="C110:T110" si="22">SUM(C101:C109)</f>
        <v>0</v>
      </c>
      <c r="D110" s="13">
        <f t="shared" si="22"/>
        <v>0</v>
      </c>
      <c r="E110" s="13">
        <f t="shared" si="22"/>
        <v>0</v>
      </c>
      <c r="F110" s="13">
        <f t="shared" si="22"/>
        <v>0</v>
      </c>
      <c r="G110" s="13">
        <f t="shared" si="22"/>
        <v>0</v>
      </c>
      <c r="H110" s="13">
        <f t="shared" si="22"/>
        <v>0</v>
      </c>
      <c r="I110" s="13">
        <f t="shared" si="22"/>
        <v>0</v>
      </c>
      <c r="J110" s="13">
        <f t="shared" si="22"/>
        <v>0</v>
      </c>
      <c r="K110" s="13">
        <f t="shared" si="22"/>
        <v>0</v>
      </c>
      <c r="L110" s="13">
        <f t="shared" si="22"/>
        <v>0</v>
      </c>
      <c r="M110" s="13">
        <f t="shared" si="22"/>
        <v>0</v>
      </c>
      <c r="N110" s="13">
        <f t="shared" si="22"/>
        <v>0</v>
      </c>
      <c r="O110" s="13">
        <f t="shared" si="22"/>
        <v>0</v>
      </c>
      <c r="P110" s="13">
        <f t="shared" si="22"/>
        <v>0</v>
      </c>
      <c r="Q110" s="13">
        <f t="shared" si="22"/>
        <v>0</v>
      </c>
      <c r="R110" s="13">
        <f t="shared" si="22"/>
        <v>0</v>
      </c>
      <c r="S110" s="13">
        <f t="shared" si="22"/>
        <v>0</v>
      </c>
      <c r="T110" s="13">
        <f t="shared" si="22"/>
        <v>0</v>
      </c>
    </row>
    <row r="111" spans="1:20" x14ac:dyDescent="0.25">
      <c r="A111" s="26" t="s">
        <v>28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</row>
    <row r="112" spans="1:20" x14ac:dyDescent="0.25">
      <c r="A112" s="6" t="s">
        <v>98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</row>
    <row r="113" spans="1:20" ht="25.5" x14ac:dyDescent="0.25">
      <c r="A113" s="6" t="s">
        <v>99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</row>
    <row r="114" spans="1:20" ht="25.5" x14ac:dyDescent="0.25">
      <c r="A114" s="6" t="s">
        <v>100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</row>
    <row r="115" spans="1:20" x14ac:dyDescent="0.25">
      <c r="A115" s="14" t="s">
        <v>9</v>
      </c>
      <c r="B115" s="13">
        <f>SUM(B112:B114)</f>
        <v>0</v>
      </c>
      <c r="C115" s="13">
        <f t="shared" ref="C115:T115" si="23">SUM(C112:C114)</f>
        <v>0</v>
      </c>
      <c r="D115" s="13">
        <f t="shared" si="23"/>
        <v>0</v>
      </c>
      <c r="E115" s="13">
        <f t="shared" si="23"/>
        <v>0</v>
      </c>
      <c r="F115" s="13">
        <f t="shared" si="23"/>
        <v>0</v>
      </c>
      <c r="G115" s="13">
        <f t="shared" si="23"/>
        <v>0</v>
      </c>
      <c r="H115" s="13">
        <f t="shared" si="23"/>
        <v>0</v>
      </c>
      <c r="I115" s="13">
        <f t="shared" si="23"/>
        <v>0</v>
      </c>
      <c r="J115" s="13">
        <f t="shared" si="23"/>
        <v>0</v>
      </c>
      <c r="K115" s="13">
        <f t="shared" si="23"/>
        <v>0</v>
      </c>
      <c r="L115" s="13">
        <f t="shared" si="23"/>
        <v>0</v>
      </c>
      <c r="M115" s="13">
        <f t="shared" si="23"/>
        <v>0</v>
      </c>
      <c r="N115" s="13">
        <f t="shared" si="23"/>
        <v>0</v>
      </c>
      <c r="O115" s="13">
        <f t="shared" si="23"/>
        <v>0</v>
      </c>
      <c r="P115" s="13">
        <f t="shared" si="23"/>
        <v>0</v>
      </c>
      <c r="Q115" s="13">
        <f t="shared" si="23"/>
        <v>0</v>
      </c>
      <c r="R115" s="13">
        <f t="shared" si="23"/>
        <v>0</v>
      </c>
      <c r="S115" s="13">
        <f t="shared" si="23"/>
        <v>0</v>
      </c>
      <c r="T115" s="13">
        <f t="shared" si="23"/>
        <v>0</v>
      </c>
    </row>
    <row r="116" spans="1:20" x14ac:dyDescent="0.25">
      <c r="A116" s="26">
        <f t="shared" ref="A116" si="24">SUM(B115+B115)</f>
        <v>0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</row>
    <row r="117" spans="1:20" x14ac:dyDescent="0.25">
      <c r="A117" s="6" t="s">
        <v>101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</row>
    <row r="118" spans="1:20" x14ac:dyDescent="0.25">
      <c r="A118" s="14" t="s">
        <v>9</v>
      </c>
      <c r="B118" s="13">
        <f>SUM(B117)</f>
        <v>0</v>
      </c>
      <c r="C118" s="13">
        <f t="shared" ref="C118:T118" si="25">SUM(C117)</f>
        <v>0</v>
      </c>
      <c r="D118" s="13">
        <f t="shared" si="25"/>
        <v>0</v>
      </c>
      <c r="E118" s="13">
        <f t="shared" si="25"/>
        <v>0</v>
      </c>
      <c r="F118" s="13">
        <f t="shared" si="25"/>
        <v>0</v>
      </c>
      <c r="G118" s="13">
        <f t="shared" si="25"/>
        <v>0</v>
      </c>
      <c r="H118" s="13">
        <f t="shared" si="25"/>
        <v>0</v>
      </c>
      <c r="I118" s="13">
        <f t="shared" si="25"/>
        <v>0</v>
      </c>
      <c r="J118" s="13">
        <f t="shared" si="25"/>
        <v>0</v>
      </c>
      <c r="K118" s="13">
        <f t="shared" si="25"/>
        <v>0</v>
      </c>
      <c r="L118" s="13">
        <f t="shared" si="25"/>
        <v>0</v>
      </c>
      <c r="M118" s="13">
        <f t="shared" si="25"/>
        <v>0</v>
      </c>
      <c r="N118" s="13">
        <f t="shared" si="25"/>
        <v>0</v>
      </c>
      <c r="O118" s="13">
        <f t="shared" si="25"/>
        <v>0</v>
      </c>
      <c r="P118" s="13">
        <f t="shared" si="25"/>
        <v>0</v>
      </c>
      <c r="Q118" s="13">
        <f t="shared" si="25"/>
        <v>0</v>
      </c>
      <c r="R118" s="13">
        <f t="shared" si="25"/>
        <v>0</v>
      </c>
      <c r="S118" s="13">
        <f t="shared" si="25"/>
        <v>0</v>
      </c>
      <c r="T118" s="13">
        <f t="shared" si="25"/>
        <v>0</v>
      </c>
    </row>
    <row r="119" spans="1:20" x14ac:dyDescent="0.25">
      <c r="A119" s="26" t="s">
        <v>29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1:20" ht="25.5" x14ac:dyDescent="0.25">
      <c r="A120" s="6" t="s">
        <v>102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</row>
    <row r="121" spans="1:20" ht="25.5" x14ac:dyDescent="0.25">
      <c r="A121" s="6" t="s">
        <v>103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</row>
    <row r="122" spans="1:20" x14ac:dyDescent="0.25">
      <c r="A122" s="6" t="s">
        <v>104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</row>
    <row r="123" spans="1:20" x14ac:dyDescent="0.25">
      <c r="A123" s="14" t="s">
        <v>9</v>
      </c>
      <c r="B123" s="13">
        <f>SUM(B120:B122)</f>
        <v>0</v>
      </c>
      <c r="C123" s="13">
        <f t="shared" ref="C123:T123" si="26">SUM(C120:C122)</f>
        <v>0</v>
      </c>
      <c r="D123" s="13">
        <f t="shared" si="26"/>
        <v>0</v>
      </c>
      <c r="E123" s="13">
        <f t="shared" si="26"/>
        <v>0</v>
      </c>
      <c r="F123" s="13">
        <f t="shared" si="26"/>
        <v>0</v>
      </c>
      <c r="G123" s="13">
        <f t="shared" si="26"/>
        <v>0</v>
      </c>
      <c r="H123" s="13">
        <f t="shared" si="26"/>
        <v>0</v>
      </c>
      <c r="I123" s="13">
        <f t="shared" si="26"/>
        <v>0</v>
      </c>
      <c r="J123" s="13">
        <f t="shared" si="26"/>
        <v>0</v>
      </c>
      <c r="K123" s="13">
        <f t="shared" si="26"/>
        <v>0</v>
      </c>
      <c r="L123" s="13">
        <f t="shared" si="26"/>
        <v>0</v>
      </c>
      <c r="M123" s="13">
        <f t="shared" si="26"/>
        <v>0</v>
      </c>
      <c r="N123" s="13">
        <f t="shared" si="26"/>
        <v>0</v>
      </c>
      <c r="O123" s="13">
        <f t="shared" si="26"/>
        <v>0</v>
      </c>
      <c r="P123" s="13">
        <f t="shared" si="26"/>
        <v>0</v>
      </c>
      <c r="Q123" s="13">
        <f t="shared" si="26"/>
        <v>0</v>
      </c>
      <c r="R123" s="13">
        <f t="shared" si="26"/>
        <v>0</v>
      </c>
      <c r="S123" s="13">
        <f t="shared" si="26"/>
        <v>0</v>
      </c>
      <c r="T123" s="13">
        <f t="shared" si="26"/>
        <v>0</v>
      </c>
    </row>
    <row r="124" spans="1:20" x14ac:dyDescent="0.25">
      <c r="A124" s="26" t="s">
        <v>30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</row>
    <row r="125" spans="1:20" ht="25.5" x14ac:dyDescent="0.25">
      <c r="A125" s="11" t="s">
        <v>105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</row>
    <row r="126" spans="1:20" ht="25.5" x14ac:dyDescent="0.25">
      <c r="A126" s="11" t="s">
        <v>106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</row>
    <row r="127" spans="1:20" x14ac:dyDescent="0.25">
      <c r="A127" s="11" t="s">
        <v>107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</row>
    <row r="128" spans="1:20" ht="25.5" x14ac:dyDescent="0.25">
      <c r="A128" s="6" t="s">
        <v>108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</row>
    <row r="129" spans="1:20" x14ac:dyDescent="0.25">
      <c r="A129" s="11" t="s">
        <v>109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</row>
    <row r="130" spans="1:20" x14ac:dyDescent="0.25">
      <c r="A130" s="11" t="s">
        <v>110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</row>
    <row r="131" spans="1:20" x14ac:dyDescent="0.25">
      <c r="A131" s="14" t="s">
        <v>9</v>
      </c>
      <c r="B131" s="13">
        <f>SUM(B125:B130)</f>
        <v>0</v>
      </c>
      <c r="C131" s="13">
        <f t="shared" ref="C131:T131" si="27">SUM(C125:C130)</f>
        <v>0</v>
      </c>
      <c r="D131" s="13">
        <f t="shared" si="27"/>
        <v>0</v>
      </c>
      <c r="E131" s="13">
        <f t="shared" si="27"/>
        <v>0</v>
      </c>
      <c r="F131" s="13">
        <f t="shared" si="27"/>
        <v>0</v>
      </c>
      <c r="G131" s="13">
        <f t="shared" si="27"/>
        <v>0</v>
      </c>
      <c r="H131" s="13">
        <f t="shared" si="27"/>
        <v>0</v>
      </c>
      <c r="I131" s="13">
        <f t="shared" si="27"/>
        <v>0</v>
      </c>
      <c r="J131" s="13">
        <f t="shared" si="27"/>
        <v>0</v>
      </c>
      <c r="K131" s="13">
        <f t="shared" si="27"/>
        <v>0</v>
      </c>
      <c r="L131" s="13">
        <f t="shared" si="27"/>
        <v>0</v>
      </c>
      <c r="M131" s="13">
        <f t="shared" si="27"/>
        <v>0</v>
      </c>
      <c r="N131" s="13">
        <f t="shared" si="27"/>
        <v>0</v>
      </c>
      <c r="O131" s="13">
        <f t="shared" si="27"/>
        <v>0</v>
      </c>
      <c r="P131" s="13">
        <f t="shared" si="27"/>
        <v>0</v>
      </c>
      <c r="Q131" s="13">
        <f t="shared" si="27"/>
        <v>0</v>
      </c>
      <c r="R131" s="13">
        <f t="shared" si="27"/>
        <v>0</v>
      </c>
      <c r="S131" s="13">
        <f t="shared" si="27"/>
        <v>0</v>
      </c>
      <c r="T131" s="13">
        <f t="shared" si="27"/>
        <v>0</v>
      </c>
    </row>
    <row r="132" spans="1:20" x14ac:dyDescent="0.25">
      <c r="A132" s="26" t="s">
        <v>31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</row>
    <row r="133" spans="1:20" x14ac:dyDescent="0.25">
      <c r="A133" s="6" t="s">
        <v>111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</row>
    <row r="134" spans="1:20" ht="25.5" x14ac:dyDescent="0.25">
      <c r="A134" s="6" t="s">
        <v>112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</row>
    <row r="135" spans="1:20" x14ac:dyDescent="0.25">
      <c r="A135" s="7" t="s">
        <v>113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</row>
    <row r="136" spans="1:20" ht="15.75" thickBot="1" x14ac:dyDescent="0.3">
      <c r="A136" s="12" t="s">
        <v>9</v>
      </c>
      <c r="B136" s="13">
        <f t="shared" ref="B136:T136" si="28">SUM(B133:B135)</f>
        <v>0</v>
      </c>
      <c r="C136" s="13">
        <f t="shared" si="28"/>
        <v>0</v>
      </c>
      <c r="D136" s="13">
        <f t="shared" si="28"/>
        <v>0</v>
      </c>
      <c r="E136" s="13">
        <f t="shared" si="28"/>
        <v>0</v>
      </c>
      <c r="F136" s="13">
        <f t="shared" si="28"/>
        <v>0</v>
      </c>
      <c r="G136" s="13">
        <f t="shared" si="28"/>
        <v>0</v>
      </c>
      <c r="H136" s="13">
        <f t="shared" si="28"/>
        <v>0</v>
      </c>
      <c r="I136" s="13">
        <f t="shared" si="28"/>
        <v>0</v>
      </c>
      <c r="J136" s="13">
        <f t="shared" si="28"/>
        <v>0</v>
      </c>
      <c r="K136" s="13">
        <f t="shared" si="28"/>
        <v>0</v>
      </c>
      <c r="L136" s="13">
        <f t="shared" si="28"/>
        <v>0</v>
      </c>
      <c r="M136" s="13">
        <f t="shared" si="28"/>
        <v>0</v>
      </c>
      <c r="N136" s="13">
        <f t="shared" si="28"/>
        <v>0</v>
      </c>
      <c r="O136" s="13">
        <f t="shared" si="28"/>
        <v>0</v>
      </c>
      <c r="P136" s="13">
        <f t="shared" si="28"/>
        <v>0</v>
      </c>
      <c r="Q136" s="13">
        <f t="shared" si="28"/>
        <v>0</v>
      </c>
      <c r="R136" s="13">
        <f t="shared" si="28"/>
        <v>0</v>
      </c>
      <c r="S136" s="13">
        <f t="shared" si="28"/>
        <v>0</v>
      </c>
      <c r="T136" s="13">
        <f t="shared" si="28"/>
        <v>0</v>
      </c>
    </row>
    <row r="137" spans="1:20" ht="15.75" thickBot="1" x14ac:dyDescent="0.3">
      <c r="A137" s="2" t="s">
        <v>32</v>
      </c>
      <c r="B137" s="3">
        <f>B12+B20+B23+B27+B33+B38+B44+B48+B51+B54+B60+B64+B67+B70+B79+B82+B90+B93+B96+B99+B110+B115+B118+B123+B131+B136</f>
        <v>151</v>
      </c>
      <c r="C137" s="3">
        <f t="shared" ref="C137:T137" si="29">C12+C20+C23+C27+C33+C38+C44+C48+C51+C54+C60+C64+C67+C70+C79+C82+C90+C93+C96+C99+C110+C115+C118+C123+C131+C136</f>
        <v>3</v>
      </c>
      <c r="D137" s="3">
        <f t="shared" si="29"/>
        <v>93</v>
      </c>
      <c r="E137" s="3">
        <f t="shared" si="29"/>
        <v>93</v>
      </c>
      <c r="F137" s="3">
        <f t="shared" si="29"/>
        <v>2</v>
      </c>
      <c r="G137" s="3">
        <f t="shared" si="29"/>
        <v>66</v>
      </c>
      <c r="H137" s="3">
        <f t="shared" si="29"/>
        <v>66</v>
      </c>
      <c r="I137" s="3">
        <f t="shared" si="29"/>
        <v>0</v>
      </c>
      <c r="J137" s="3">
        <f t="shared" si="29"/>
        <v>0</v>
      </c>
      <c r="K137" s="3">
        <f t="shared" si="29"/>
        <v>0</v>
      </c>
      <c r="L137" s="3">
        <f t="shared" si="29"/>
        <v>1</v>
      </c>
      <c r="M137" s="3">
        <f t="shared" si="29"/>
        <v>0</v>
      </c>
      <c r="N137" s="3">
        <f t="shared" si="29"/>
        <v>8</v>
      </c>
      <c r="O137" s="3">
        <f t="shared" si="29"/>
        <v>1</v>
      </c>
      <c r="P137" s="3">
        <f t="shared" si="29"/>
        <v>46</v>
      </c>
      <c r="Q137" s="3">
        <f t="shared" si="29"/>
        <v>3</v>
      </c>
      <c r="R137" s="3">
        <f t="shared" si="29"/>
        <v>0</v>
      </c>
      <c r="S137" s="3">
        <f t="shared" si="29"/>
        <v>1</v>
      </c>
      <c r="T137" s="3">
        <f t="shared" si="29"/>
        <v>0</v>
      </c>
    </row>
  </sheetData>
  <mergeCells count="48">
    <mergeCell ref="A124:T124"/>
    <mergeCell ref="A132:T132"/>
    <mergeCell ref="A94:T94"/>
    <mergeCell ref="A97:T97"/>
    <mergeCell ref="A100:T100"/>
    <mergeCell ref="A111:T111"/>
    <mergeCell ref="A116:T116"/>
    <mergeCell ref="A119:T119"/>
    <mergeCell ref="A24:T24"/>
    <mergeCell ref="A28:T28"/>
    <mergeCell ref="A91:T91"/>
    <mergeCell ref="A39:T39"/>
    <mergeCell ref="A45:T45"/>
    <mergeCell ref="A49:T49"/>
    <mergeCell ref="A52:T52"/>
    <mergeCell ref="A55:T55"/>
    <mergeCell ref="A61:T61"/>
    <mergeCell ref="A65:T65"/>
    <mergeCell ref="A68:T68"/>
    <mergeCell ref="A71:T71"/>
    <mergeCell ref="A80:T80"/>
    <mergeCell ref="A83:T83"/>
    <mergeCell ref="A34:T34"/>
    <mergeCell ref="O3:O4"/>
    <mergeCell ref="P3:P4"/>
    <mergeCell ref="Q3:Q4"/>
    <mergeCell ref="R3:R4"/>
    <mergeCell ref="S3:S4"/>
    <mergeCell ref="T3:T4"/>
    <mergeCell ref="E3:E4"/>
    <mergeCell ref="F3:F4"/>
    <mergeCell ref="G3:I3"/>
    <mergeCell ref="J3:K3"/>
    <mergeCell ref="L3:M3"/>
    <mergeCell ref="N3:N4"/>
    <mergeCell ref="A5:T5"/>
    <mergeCell ref="A13:T13"/>
    <mergeCell ref="A21:T21"/>
    <mergeCell ref="B1:T1"/>
    <mergeCell ref="A2:A4"/>
    <mergeCell ref="B2:C2"/>
    <mergeCell ref="D2:M2"/>
    <mergeCell ref="N2:O2"/>
    <mergeCell ref="Q2:R2"/>
    <mergeCell ref="S2:T2"/>
    <mergeCell ref="B3:B4"/>
    <mergeCell ref="C3:C4"/>
    <mergeCell ref="D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U82"/>
  <sheetViews>
    <sheetView topLeftCell="A53" workbookViewId="0">
      <selection activeCell="E48" sqref="E48"/>
    </sheetView>
  </sheetViews>
  <sheetFormatPr defaultColWidth="9.140625" defaultRowHeight="15" x14ac:dyDescent="0.25"/>
  <cols>
    <col min="1" max="1" width="46.5703125" customWidth="1"/>
    <col min="2" max="2" width="7.140625" customWidth="1"/>
    <col min="3" max="3" width="6.7109375" customWidth="1"/>
    <col min="4" max="5" width="6.28515625" customWidth="1"/>
    <col min="6" max="6" width="6.85546875" customWidth="1"/>
    <col min="7" max="12" width="6" customWidth="1"/>
    <col min="13" max="13" width="7.7109375" customWidth="1"/>
    <col min="14" max="14" width="6.7109375" customWidth="1"/>
    <col min="15" max="15" width="7" customWidth="1"/>
    <col min="16" max="16" width="9.28515625" customWidth="1"/>
    <col min="17" max="17" width="7.7109375" customWidth="1"/>
    <col min="18" max="18" width="8.140625" customWidth="1"/>
    <col min="19" max="19" width="8" customWidth="1"/>
    <col min="20" max="20" width="8.28515625" customWidth="1"/>
  </cols>
  <sheetData>
    <row r="1" spans="1:20" ht="15.75" thickBot="1" x14ac:dyDescent="0.3">
      <c r="A1" s="32" t="s">
        <v>124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26.25" thickBot="1" x14ac:dyDescent="0.3">
      <c r="A2" s="33" t="s">
        <v>125</v>
      </c>
      <c r="B2" s="34" t="s">
        <v>115</v>
      </c>
      <c r="C2" s="35"/>
      <c r="D2" s="34" t="s">
        <v>0</v>
      </c>
      <c r="E2" s="36"/>
      <c r="F2" s="36"/>
      <c r="G2" s="36"/>
      <c r="H2" s="36"/>
      <c r="I2" s="36"/>
      <c r="J2" s="36"/>
      <c r="K2" s="36"/>
      <c r="L2" s="36"/>
      <c r="M2" s="35"/>
      <c r="N2" s="34" t="s">
        <v>1</v>
      </c>
      <c r="O2" s="35"/>
      <c r="P2" s="37" t="s">
        <v>2</v>
      </c>
      <c r="Q2" s="34" t="s">
        <v>116</v>
      </c>
      <c r="R2" s="35"/>
      <c r="S2" s="34" t="s">
        <v>3</v>
      </c>
      <c r="T2" s="35"/>
    </row>
    <row r="3" spans="1:20" ht="15.75" thickBot="1" x14ac:dyDescent="0.3">
      <c r="A3" s="38"/>
      <c r="B3" s="33" t="s">
        <v>4</v>
      </c>
      <c r="C3" s="33" t="s">
        <v>114</v>
      </c>
      <c r="D3" s="33" t="s">
        <v>4</v>
      </c>
      <c r="E3" s="33" t="s">
        <v>117</v>
      </c>
      <c r="F3" s="33" t="s">
        <v>114</v>
      </c>
      <c r="G3" s="34" t="s">
        <v>5</v>
      </c>
      <c r="H3" s="36"/>
      <c r="I3" s="36"/>
      <c r="J3" s="34" t="s">
        <v>119</v>
      </c>
      <c r="K3" s="35"/>
      <c r="L3" s="34" t="s">
        <v>121</v>
      </c>
      <c r="M3" s="35"/>
      <c r="N3" s="33" t="s">
        <v>4</v>
      </c>
      <c r="O3" s="33" t="s">
        <v>114</v>
      </c>
      <c r="P3" s="33" t="s">
        <v>4</v>
      </c>
      <c r="Q3" s="33" t="s">
        <v>4</v>
      </c>
      <c r="R3" s="33" t="s">
        <v>114</v>
      </c>
      <c r="S3" s="33" t="s">
        <v>4</v>
      </c>
      <c r="T3" s="33" t="s">
        <v>114</v>
      </c>
    </row>
    <row r="4" spans="1:20" ht="77.25" thickBot="1" x14ac:dyDescent="0.3">
      <c r="A4" s="39"/>
      <c r="B4" s="39"/>
      <c r="C4" s="39"/>
      <c r="D4" s="39"/>
      <c r="E4" s="39"/>
      <c r="F4" s="39"/>
      <c r="G4" s="40" t="s">
        <v>6</v>
      </c>
      <c r="H4" s="40" t="s">
        <v>117</v>
      </c>
      <c r="I4" s="40" t="s">
        <v>114</v>
      </c>
      <c r="J4" s="40" t="s">
        <v>4</v>
      </c>
      <c r="K4" s="40" t="s">
        <v>120</v>
      </c>
      <c r="L4" s="40" t="s">
        <v>4</v>
      </c>
      <c r="M4" s="40" t="s">
        <v>120</v>
      </c>
      <c r="N4" s="39"/>
      <c r="O4" s="39"/>
      <c r="P4" s="39"/>
      <c r="Q4" s="39"/>
      <c r="R4" s="39"/>
      <c r="S4" s="39"/>
      <c r="T4" s="39"/>
    </row>
    <row r="5" spans="1:20" x14ac:dyDescent="0.25">
      <c r="A5" s="41" t="s">
        <v>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26.25" x14ac:dyDescent="0.25">
      <c r="A6" s="42" t="s">
        <v>126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</row>
    <row r="7" spans="1:20" x14ac:dyDescent="0.25">
      <c r="A7" s="44" t="s">
        <v>127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</row>
    <row r="8" spans="1:20" x14ac:dyDescent="0.25">
      <c r="A8" s="44" t="s">
        <v>128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</row>
    <row r="9" spans="1:20" x14ac:dyDescent="0.25">
      <c r="A9" s="42" t="s">
        <v>129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</row>
    <row r="10" spans="1:20" x14ac:dyDescent="0.25">
      <c r="A10" s="42" t="s">
        <v>130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</row>
    <row r="11" spans="1:20" ht="26.25" x14ac:dyDescent="0.25">
      <c r="A11" s="42" t="s">
        <v>131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</row>
    <row r="12" spans="1:20" s="47" customFormat="1" x14ac:dyDescent="0.25">
      <c r="A12" s="45" t="s">
        <v>9</v>
      </c>
      <c r="B12" s="46">
        <f>SUM(B6:B11)</f>
        <v>0</v>
      </c>
      <c r="C12" s="46">
        <f t="shared" ref="C12:T12" si="0">SUM(C6:C11)</f>
        <v>0</v>
      </c>
      <c r="D12" s="46">
        <f t="shared" si="0"/>
        <v>0</v>
      </c>
      <c r="E12" s="46">
        <f t="shared" si="0"/>
        <v>0</v>
      </c>
      <c r="F12" s="46">
        <f t="shared" si="0"/>
        <v>0</v>
      </c>
      <c r="G12" s="46">
        <f t="shared" si="0"/>
        <v>0</v>
      </c>
      <c r="H12" s="46">
        <f t="shared" si="0"/>
        <v>0</v>
      </c>
      <c r="I12" s="46">
        <f t="shared" si="0"/>
        <v>0</v>
      </c>
      <c r="J12" s="46">
        <f t="shared" si="0"/>
        <v>0</v>
      </c>
      <c r="K12" s="46">
        <f t="shared" si="0"/>
        <v>0</v>
      </c>
      <c r="L12" s="46">
        <f t="shared" si="0"/>
        <v>0</v>
      </c>
      <c r="M12" s="46">
        <f t="shared" si="0"/>
        <v>0</v>
      </c>
      <c r="N12" s="46">
        <f t="shared" si="0"/>
        <v>0</v>
      </c>
      <c r="O12" s="46">
        <f t="shared" si="0"/>
        <v>0</v>
      </c>
      <c r="P12" s="46">
        <f t="shared" si="0"/>
        <v>0</v>
      </c>
      <c r="Q12" s="46">
        <f t="shared" si="0"/>
        <v>0</v>
      </c>
      <c r="R12" s="46">
        <f t="shared" si="0"/>
        <v>0</v>
      </c>
      <c r="S12" s="46">
        <f t="shared" si="0"/>
        <v>0</v>
      </c>
      <c r="T12" s="46">
        <f t="shared" si="0"/>
        <v>0</v>
      </c>
    </row>
    <row r="13" spans="1:20" x14ac:dyDescent="0.25">
      <c r="A13" s="48" t="s">
        <v>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x14ac:dyDescent="0.25">
      <c r="A14" s="49" t="s">
        <v>132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</row>
    <row r="15" spans="1:20" s="47" customFormat="1" x14ac:dyDescent="0.25">
      <c r="A15" s="45" t="s">
        <v>9</v>
      </c>
      <c r="B15" s="46">
        <f>SUM(B14)</f>
        <v>0</v>
      </c>
      <c r="C15" s="46">
        <f t="shared" ref="C15:T15" si="1">SUM(C14)</f>
        <v>0</v>
      </c>
      <c r="D15" s="46">
        <f t="shared" si="1"/>
        <v>0</v>
      </c>
      <c r="E15" s="46">
        <f t="shared" si="1"/>
        <v>0</v>
      </c>
      <c r="F15" s="46">
        <f t="shared" si="1"/>
        <v>0</v>
      </c>
      <c r="G15" s="46">
        <f t="shared" si="1"/>
        <v>0</v>
      </c>
      <c r="H15" s="46">
        <f t="shared" si="1"/>
        <v>0</v>
      </c>
      <c r="I15" s="46">
        <f t="shared" si="1"/>
        <v>0</v>
      </c>
      <c r="J15" s="46">
        <f t="shared" si="1"/>
        <v>0</v>
      </c>
      <c r="K15" s="46">
        <f t="shared" si="1"/>
        <v>0</v>
      </c>
      <c r="L15" s="46">
        <f t="shared" si="1"/>
        <v>0</v>
      </c>
      <c r="M15" s="46">
        <f t="shared" si="1"/>
        <v>0</v>
      </c>
      <c r="N15" s="46">
        <f t="shared" si="1"/>
        <v>0</v>
      </c>
      <c r="O15" s="46">
        <f t="shared" si="1"/>
        <v>0</v>
      </c>
      <c r="P15" s="46">
        <f t="shared" si="1"/>
        <v>0</v>
      </c>
      <c r="Q15" s="46">
        <f t="shared" si="1"/>
        <v>0</v>
      </c>
      <c r="R15" s="46">
        <f t="shared" si="1"/>
        <v>0</v>
      </c>
      <c r="S15" s="46">
        <f t="shared" si="1"/>
        <v>0</v>
      </c>
      <c r="T15" s="46">
        <f t="shared" si="1"/>
        <v>0</v>
      </c>
    </row>
    <row r="16" spans="1:20" x14ac:dyDescent="0.25">
      <c r="A16" s="50" t="s">
        <v>10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1" x14ac:dyDescent="0.25">
      <c r="A17" s="51" t="s">
        <v>133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</row>
    <row r="18" spans="1:21" x14ac:dyDescent="0.25">
      <c r="A18" s="51" t="s">
        <v>134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</row>
    <row r="19" spans="1:21" s="47" customFormat="1" x14ac:dyDescent="0.25">
      <c r="A19" s="12" t="s">
        <v>135</v>
      </c>
      <c r="B19" s="46">
        <f>SUM(B17:B18)</f>
        <v>0</v>
      </c>
      <c r="C19" s="46">
        <f t="shared" ref="C19:T19" si="2">SUM(C17:C18)</f>
        <v>0</v>
      </c>
      <c r="D19" s="46">
        <f t="shared" si="2"/>
        <v>0</v>
      </c>
      <c r="E19" s="46">
        <f t="shared" si="2"/>
        <v>0</v>
      </c>
      <c r="F19" s="46">
        <f t="shared" si="2"/>
        <v>0</v>
      </c>
      <c r="G19" s="46">
        <f t="shared" si="2"/>
        <v>0</v>
      </c>
      <c r="H19" s="46">
        <f t="shared" si="2"/>
        <v>0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0</v>
      </c>
      <c r="M19" s="46">
        <f t="shared" si="2"/>
        <v>0</v>
      </c>
      <c r="N19" s="46">
        <f t="shared" si="2"/>
        <v>0</v>
      </c>
      <c r="O19" s="46">
        <f t="shared" si="2"/>
        <v>0</v>
      </c>
      <c r="P19" s="46">
        <f t="shared" si="2"/>
        <v>0</v>
      </c>
      <c r="Q19" s="46">
        <f t="shared" si="2"/>
        <v>0</v>
      </c>
      <c r="R19" s="46">
        <f t="shared" si="2"/>
        <v>0</v>
      </c>
      <c r="S19" s="46">
        <f t="shared" si="2"/>
        <v>0</v>
      </c>
      <c r="T19" s="46">
        <f t="shared" si="2"/>
        <v>0</v>
      </c>
      <c r="U19" s="52"/>
    </row>
    <row r="20" spans="1:21" x14ac:dyDescent="0.25">
      <c r="A20" s="50" t="s">
        <v>11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1" ht="25.5" x14ac:dyDescent="0.25">
      <c r="A21" s="51" t="s">
        <v>136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</row>
    <row r="22" spans="1:21" ht="25.5" x14ac:dyDescent="0.25">
      <c r="A22" s="51" t="s">
        <v>137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</row>
    <row r="23" spans="1:21" s="47" customFormat="1" x14ac:dyDescent="0.25">
      <c r="A23" s="12" t="s">
        <v>9</v>
      </c>
      <c r="B23" s="46">
        <f>SUM(B21:B22)</f>
        <v>0</v>
      </c>
      <c r="C23" s="46">
        <f t="shared" ref="C23:T23" si="3">SUM(C21:C22)</f>
        <v>0</v>
      </c>
      <c r="D23" s="46">
        <f t="shared" si="3"/>
        <v>0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0</v>
      </c>
      <c r="I23" s="46">
        <f t="shared" si="3"/>
        <v>0</v>
      </c>
      <c r="J23" s="46">
        <f t="shared" si="3"/>
        <v>0</v>
      </c>
      <c r="K23" s="46">
        <f t="shared" si="3"/>
        <v>0</v>
      </c>
      <c r="L23" s="46">
        <f t="shared" si="3"/>
        <v>0</v>
      </c>
      <c r="M23" s="46">
        <f t="shared" si="3"/>
        <v>0</v>
      </c>
      <c r="N23" s="46">
        <f t="shared" si="3"/>
        <v>0</v>
      </c>
      <c r="O23" s="46">
        <f t="shared" si="3"/>
        <v>0</v>
      </c>
      <c r="P23" s="46">
        <f t="shared" si="3"/>
        <v>0</v>
      </c>
      <c r="Q23" s="46">
        <f t="shared" si="3"/>
        <v>0</v>
      </c>
      <c r="R23" s="46">
        <f t="shared" si="3"/>
        <v>0</v>
      </c>
      <c r="S23" s="46">
        <f t="shared" si="3"/>
        <v>0</v>
      </c>
      <c r="T23" s="46">
        <f t="shared" si="3"/>
        <v>0</v>
      </c>
    </row>
    <row r="24" spans="1:21" x14ac:dyDescent="0.25">
      <c r="A24" s="50" t="s">
        <v>12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1" ht="25.5" x14ac:dyDescent="0.25">
      <c r="A25" s="51" t="s">
        <v>138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</row>
    <row r="26" spans="1:21" ht="25.5" x14ac:dyDescent="0.25">
      <c r="A26" s="51" t="s">
        <v>139</v>
      </c>
      <c r="B26" s="43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</row>
    <row r="27" spans="1:21" ht="25.5" x14ac:dyDescent="0.25">
      <c r="A27" s="53" t="s">
        <v>140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</row>
    <row r="28" spans="1:21" x14ac:dyDescent="0.25">
      <c r="A28" s="51" t="s">
        <v>141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</row>
    <row r="29" spans="1:21" ht="18" customHeight="1" x14ac:dyDescent="0.25">
      <c r="A29" s="51" t="s">
        <v>142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</row>
    <row r="30" spans="1:21" x14ac:dyDescent="0.25">
      <c r="A30" s="51" t="s">
        <v>143</v>
      </c>
      <c r="B30" s="43">
        <v>14</v>
      </c>
      <c r="C30" s="43">
        <v>0</v>
      </c>
      <c r="D30" s="43">
        <v>7</v>
      </c>
      <c r="E30" s="43">
        <v>7</v>
      </c>
      <c r="F30" s="43">
        <v>0</v>
      </c>
      <c r="G30" s="43">
        <v>6</v>
      </c>
      <c r="H30" s="43">
        <v>6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1</v>
      </c>
      <c r="O30" s="43">
        <v>0</v>
      </c>
      <c r="P30" s="43">
        <v>5</v>
      </c>
      <c r="Q30" s="43">
        <v>0</v>
      </c>
      <c r="R30" s="43">
        <v>0</v>
      </c>
      <c r="S30" s="43">
        <v>1</v>
      </c>
      <c r="T30" s="43">
        <v>0</v>
      </c>
    </row>
    <row r="31" spans="1:21" x14ac:dyDescent="0.25">
      <c r="A31" s="51" t="s">
        <v>144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</row>
    <row r="32" spans="1:21" x14ac:dyDescent="0.25">
      <c r="A32" s="51" t="s">
        <v>145</v>
      </c>
      <c r="B32" s="43">
        <v>16</v>
      </c>
      <c r="C32" s="43">
        <v>0</v>
      </c>
      <c r="D32" s="43">
        <v>10</v>
      </c>
      <c r="E32" s="43">
        <v>10</v>
      </c>
      <c r="F32" s="43">
        <v>0</v>
      </c>
      <c r="G32" s="43">
        <v>9</v>
      </c>
      <c r="H32" s="43">
        <v>9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2</v>
      </c>
      <c r="O32" s="43">
        <v>0</v>
      </c>
      <c r="P32" s="43">
        <v>4</v>
      </c>
      <c r="Q32" s="43">
        <v>0</v>
      </c>
      <c r="R32" s="43">
        <v>0</v>
      </c>
      <c r="S32" s="43">
        <v>0</v>
      </c>
      <c r="T32" s="43">
        <v>0</v>
      </c>
    </row>
    <row r="33" spans="1:20" ht="25.5" x14ac:dyDescent="0.25">
      <c r="A33" s="51" t="s">
        <v>146</v>
      </c>
      <c r="B33" s="43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</row>
    <row r="34" spans="1:20" x14ac:dyDescent="0.25">
      <c r="A34" s="54" t="s">
        <v>147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</row>
    <row r="35" spans="1:20" s="47" customFormat="1" x14ac:dyDescent="0.25">
      <c r="A35" s="12" t="s">
        <v>9</v>
      </c>
      <c r="B35" s="46">
        <f>SUM(B25:B34)</f>
        <v>30</v>
      </c>
      <c r="C35" s="46">
        <f t="shared" ref="C35:T35" si="4">SUM(C25:C34)</f>
        <v>0</v>
      </c>
      <c r="D35" s="46">
        <f t="shared" si="4"/>
        <v>17</v>
      </c>
      <c r="E35" s="46">
        <f t="shared" si="4"/>
        <v>17</v>
      </c>
      <c r="F35" s="46">
        <f t="shared" si="4"/>
        <v>0</v>
      </c>
      <c r="G35" s="46">
        <f t="shared" si="4"/>
        <v>15</v>
      </c>
      <c r="H35" s="46">
        <f t="shared" si="4"/>
        <v>15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46">
        <f t="shared" si="4"/>
        <v>0</v>
      </c>
      <c r="M35" s="46">
        <f t="shared" si="4"/>
        <v>0</v>
      </c>
      <c r="N35" s="46">
        <f t="shared" si="4"/>
        <v>3</v>
      </c>
      <c r="O35" s="46">
        <f t="shared" si="4"/>
        <v>0</v>
      </c>
      <c r="P35" s="46">
        <f t="shared" si="4"/>
        <v>9</v>
      </c>
      <c r="Q35" s="46">
        <f t="shared" si="4"/>
        <v>0</v>
      </c>
      <c r="R35" s="46">
        <f t="shared" si="4"/>
        <v>0</v>
      </c>
      <c r="S35" s="46">
        <f t="shared" si="4"/>
        <v>1</v>
      </c>
      <c r="T35" s="46">
        <f t="shared" si="4"/>
        <v>0</v>
      </c>
    </row>
    <row r="36" spans="1:20" x14ac:dyDescent="0.25">
      <c r="A36" s="50" t="s">
        <v>13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  <row r="37" spans="1:20" x14ac:dyDescent="0.25">
      <c r="A37" s="55" t="s">
        <v>148</v>
      </c>
      <c r="B37" s="43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</row>
    <row r="38" spans="1:20" ht="25.5" x14ac:dyDescent="0.25">
      <c r="A38" s="51" t="s">
        <v>149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</row>
    <row r="39" spans="1:20" s="47" customFormat="1" x14ac:dyDescent="0.25">
      <c r="A39" s="12" t="s">
        <v>9</v>
      </c>
      <c r="B39" s="46">
        <f>SUM(B37:B38)</f>
        <v>0</v>
      </c>
      <c r="C39" s="46">
        <f t="shared" ref="C39:T39" si="5">SUM(C37:C38)</f>
        <v>0</v>
      </c>
      <c r="D39" s="46">
        <f t="shared" si="5"/>
        <v>0</v>
      </c>
      <c r="E39" s="46">
        <f t="shared" si="5"/>
        <v>0</v>
      </c>
      <c r="F39" s="46">
        <f t="shared" si="5"/>
        <v>0</v>
      </c>
      <c r="G39" s="46">
        <f t="shared" si="5"/>
        <v>0</v>
      </c>
      <c r="H39" s="46">
        <f t="shared" si="5"/>
        <v>0</v>
      </c>
      <c r="I39" s="46">
        <f t="shared" si="5"/>
        <v>0</v>
      </c>
      <c r="J39" s="46">
        <f t="shared" si="5"/>
        <v>0</v>
      </c>
      <c r="K39" s="46">
        <f t="shared" si="5"/>
        <v>0</v>
      </c>
      <c r="L39" s="46">
        <f t="shared" si="5"/>
        <v>0</v>
      </c>
      <c r="M39" s="46">
        <f t="shared" si="5"/>
        <v>0</v>
      </c>
      <c r="N39" s="46">
        <f t="shared" si="5"/>
        <v>0</v>
      </c>
      <c r="O39" s="46">
        <f t="shared" si="5"/>
        <v>0</v>
      </c>
      <c r="P39" s="46">
        <f t="shared" si="5"/>
        <v>0</v>
      </c>
      <c r="Q39" s="46">
        <f t="shared" si="5"/>
        <v>0</v>
      </c>
      <c r="R39" s="46">
        <f t="shared" si="5"/>
        <v>0</v>
      </c>
      <c r="S39" s="46">
        <f t="shared" si="5"/>
        <v>0</v>
      </c>
      <c r="T39" s="46">
        <f t="shared" si="5"/>
        <v>0</v>
      </c>
    </row>
    <row r="40" spans="1:20" x14ac:dyDescent="0.25">
      <c r="A40" s="56" t="s">
        <v>14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0" x14ac:dyDescent="0.25">
      <c r="A41" s="51" t="s">
        <v>150</v>
      </c>
      <c r="B41" s="43">
        <v>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</row>
    <row r="42" spans="1:20" s="47" customFormat="1" x14ac:dyDescent="0.25">
      <c r="A42" s="12" t="s">
        <v>151</v>
      </c>
      <c r="B42" s="46">
        <f>SUM(B41)</f>
        <v>0</v>
      </c>
      <c r="C42" s="46">
        <f t="shared" ref="C42:T42" si="6">SUM(C41)</f>
        <v>0</v>
      </c>
      <c r="D42" s="46">
        <f t="shared" si="6"/>
        <v>0</v>
      </c>
      <c r="E42" s="46">
        <f t="shared" si="6"/>
        <v>0</v>
      </c>
      <c r="F42" s="46">
        <f t="shared" si="6"/>
        <v>0</v>
      </c>
      <c r="G42" s="46">
        <f t="shared" si="6"/>
        <v>0</v>
      </c>
      <c r="H42" s="46">
        <f t="shared" si="6"/>
        <v>0</v>
      </c>
      <c r="I42" s="46">
        <f t="shared" si="6"/>
        <v>0</v>
      </c>
      <c r="J42" s="46">
        <f t="shared" si="6"/>
        <v>0</v>
      </c>
      <c r="K42" s="46">
        <f t="shared" si="6"/>
        <v>0</v>
      </c>
      <c r="L42" s="46">
        <f t="shared" si="6"/>
        <v>0</v>
      </c>
      <c r="M42" s="46">
        <f t="shared" si="6"/>
        <v>0</v>
      </c>
      <c r="N42" s="46">
        <f t="shared" si="6"/>
        <v>0</v>
      </c>
      <c r="O42" s="46">
        <f t="shared" si="6"/>
        <v>0</v>
      </c>
      <c r="P42" s="46">
        <f t="shared" si="6"/>
        <v>0</v>
      </c>
      <c r="Q42" s="46">
        <f t="shared" si="6"/>
        <v>0</v>
      </c>
      <c r="R42" s="46">
        <f t="shared" si="6"/>
        <v>0</v>
      </c>
      <c r="S42" s="46">
        <f t="shared" si="6"/>
        <v>0</v>
      </c>
      <c r="T42" s="46">
        <f t="shared" si="6"/>
        <v>0</v>
      </c>
    </row>
    <row r="43" spans="1:20" x14ac:dyDescent="0.25">
      <c r="A43" s="48" t="s">
        <v>15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ht="25.5" x14ac:dyDescent="0.25">
      <c r="A44" s="51" t="s">
        <v>152</v>
      </c>
      <c r="B44" s="43">
        <v>34</v>
      </c>
      <c r="C44" s="43">
        <v>0</v>
      </c>
      <c r="D44" s="43">
        <v>11</v>
      </c>
      <c r="E44" s="43">
        <v>11</v>
      </c>
      <c r="F44" s="43">
        <v>0</v>
      </c>
      <c r="G44" s="43">
        <v>8</v>
      </c>
      <c r="H44" s="43">
        <v>8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2</v>
      </c>
      <c r="O44" s="43">
        <v>0</v>
      </c>
      <c r="P44" s="43">
        <v>21</v>
      </c>
      <c r="Q44" s="43">
        <v>0</v>
      </c>
      <c r="R44" s="43">
        <v>0</v>
      </c>
      <c r="S44" s="43">
        <v>0</v>
      </c>
      <c r="T44" s="43">
        <v>0</v>
      </c>
    </row>
    <row r="45" spans="1:20" x14ac:dyDescent="0.25">
      <c r="A45" s="51" t="s">
        <v>153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</row>
    <row r="46" spans="1:20" x14ac:dyDescent="0.25">
      <c r="A46" s="51" t="s">
        <v>154</v>
      </c>
      <c r="B46" s="43">
        <v>11</v>
      </c>
      <c r="C46" s="43">
        <v>0</v>
      </c>
      <c r="D46" s="43">
        <v>1</v>
      </c>
      <c r="E46" s="43">
        <v>1</v>
      </c>
      <c r="F46" s="43">
        <v>0</v>
      </c>
      <c r="G46" s="43">
        <v>1</v>
      </c>
      <c r="H46" s="43">
        <v>1</v>
      </c>
      <c r="I46" s="43">
        <v>0</v>
      </c>
      <c r="J46" s="43">
        <v>1</v>
      </c>
      <c r="K46" s="43">
        <v>1</v>
      </c>
      <c r="L46" s="43">
        <v>0</v>
      </c>
      <c r="M46" s="43">
        <v>0</v>
      </c>
      <c r="N46" s="43">
        <v>0</v>
      </c>
      <c r="O46" s="43">
        <v>0</v>
      </c>
      <c r="P46" s="43">
        <v>9</v>
      </c>
      <c r="Q46" s="43">
        <v>0</v>
      </c>
      <c r="R46" s="43">
        <v>0</v>
      </c>
      <c r="S46" s="43">
        <v>0</v>
      </c>
      <c r="T46" s="43">
        <v>0</v>
      </c>
    </row>
    <row r="47" spans="1:20" x14ac:dyDescent="0.25">
      <c r="A47" s="51" t="s">
        <v>155</v>
      </c>
      <c r="B47" s="43">
        <v>0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</row>
    <row r="48" spans="1:20" ht="25.5" x14ac:dyDescent="0.25">
      <c r="A48" s="54" t="s">
        <v>156</v>
      </c>
      <c r="B48" s="43">
        <v>0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</row>
    <row r="49" spans="1:20" ht="25.5" x14ac:dyDescent="0.25">
      <c r="A49" s="54" t="s">
        <v>157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</row>
    <row r="50" spans="1:20" s="47" customFormat="1" x14ac:dyDescent="0.25">
      <c r="A50" s="12" t="s">
        <v>151</v>
      </c>
      <c r="B50" s="46">
        <f t="shared" ref="B50:T50" si="7">SUM(B44:B49)</f>
        <v>45</v>
      </c>
      <c r="C50" s="46">
        <f t="shared" si="7"/>
        <v>0</v>
      </c>
      <c r="D50" s="46">
        <f t="shared" si="7"/>
        <v>12</v>
      </c>
      <c r="E50" s="46">
        <f t="shared" si="7"/>
        <v>12</v>
      </c>
      <c r="F50" s="46">
        <f t="shared" si="7"/>
        <v>0</v>
      </c>
      <c r="G50" s="46">
        <f t="shared" si="7"/>
        <v>9</v>
      </c>
      <c r="H50" s="46">
        <f t="shared" si="7"/>
        <v>9</v>
      </c>
      <c r="I50" s="46">
        <f t="shared" si="7"/>
        <v>0</v>
      </c>
      <c r="J50" s="46">
        <f t="shared" si="7"/>
        <v>1</v>
      </c>
      <c r="K50" s="46">
        <f t="shared" si="7"/>
        <v>1</v>
      </c>
      <c r="L50" s="46">
        <f t="shared" si="7"/>
        <v>0</v>
      </c>
      <c r="M50" s="46">
        <f t="shared" si="7"/>
        <v>0</v>
      </c>
      <c r="N50" s="46">
        <f t="shared" si="7"/>
        <v>2</v>
      </c>
      <c r="O50" s="46">
        <f t="shared" si="7"/>
        <v>0</v>
      </c>
      <c r="P50" s="46">
        <f t="shared" si="7"/>
        <v>30</v>
      </c>
      <c r="Q50" s="46">
        <f t="shared" si="7"/>
        <v>0</v>
      </c>
      <c r="R50" s="46">
        <f t="shared" si="7"/>
        <v>0</v>
      </c>
      <c r="S50" s="46">
        <f t="shared" si="7"/>
        <v>0</v>
      </c>
      <c r="T50" s="46">
        <f t="shared" si="7"/>
        <v>0</v>
      </c>
    </row>
    <row r="51" spans="1:20" x14ac:dyDescent="0.25">
      <c r="A51" s="58" t="s">
        <v>158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59"/>
    </row>
    <row r="52" spans="1:20" x14ac:dyDescent="0.25">
      <c r="A52" s="51" t="s">
        <v>159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</row>
    <row r="53" spans="1:20" x14ac:dyDescent="0.25">
      <c r="A53" s="51" t="s">
        <v>160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</row>
    <row r="54" spans="1:20" x14ac:dyDescent="0.25">
      <c r="A54" s="51" t="s">
        <v>161</v>
      </c>
      <c r="B54" s="43">
        <v>0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</row>
    <row r="55" spans="1:20" x14ac:dyDescent="0.25">
      <c r="A55" s="51" t="s">
        <v>162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</row>
    <row r="56" spans="1:20" s="47" customFormat="1" x14ac:dyDescent="0.25">
      <c r="A56" s="12" t="s">
        <v>151</v>
      </c>
      <c r="B56" s="46">
        <f>SUM(B52:B55)</f>
        <v>0</v>
      </c>
      <c r="C56" s="46">
        <f t="shared" ref="C56:T56" si="8">SUM(C52:C55)</f>
        <v>0</v>
      </c>
      <c r="D56" s="46">
        <f t="shared" si="8"/>
        <v>0</v>
      </c>
      <c r="E56" s="46">
        <f t="shared" si="8"/>
        <v>0</v>
      </c>
      <c r="F56" s="46">
        <f t="shared" si="8"/>
        <v>0</v>
      </c>
      <c r="G56" s="46">
        <f t="shared" si="8"/>
        <v>0</v>
      </c>
      <c r="H56" s="46">
        <f t="shared" si="8"/>
        <v>0</v>
      </c>
      <c r="I56" s="46">
        <f t="shared" si="8"/>
        <v>0</v>
      </c>
      <c r="J56" s="46">
        <f t="shared" si="8"/>
        <v>0</v>
      </c>
      <c r="K56" s="46">
        <f t="shared" si="8"/>
        <v>0</v>
      </c>
      <c r="L56" s="46">
        <f t="shared" si="8"/>
        <v>0</v>
      </c>
      <c r="M56" s="46">
        <f t="shared" si="8"/>
        <v>0</v>
      </c>
      <c r="N56" s="46">
        <f t="shared" si="8"/>
        <v>0</v>
      </c>
      <c r="O56" s="46">
        <f t="shared" si="8"/>
        <v>0</v>
      </c>
      <c r="P56" s="46">
        <f t="shared" si="8"/>
        <v>0</v>
      </c>
      <c r="Q56" s="46">
        <f t="shared" si="8"/>
        <v>0</v>
      </c>
      <c r="R56" s="46">
        <f t="shared" si="8"/>
        <v>0</v>
      </c>
      <c r="S56" s="46">
        <f t="shared" si="8"/>
        <v>0</v>
      </c>
      <c r="T56" s="46">
        <f t="shared" si="8"/>
        <v>0</v>
      </c>
    </row>
    <row r="57" spans="1:20" x14ac:dyDescent="0.25">
      <c r="A57" s="58" t="s">
        <v>16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59"/>
    </row>
    <row r="58" spans="1:20" x14ac:dyDescent="0.25">
      <c r="A58" s="51" t="s">
        <v>163</v>
      </c>
      <c r="B58" s="43">
        <v>0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</row>
    <row r="59" spans="1:20" x14ac:dyDescent="0.25">
      <c r="A59" s="51" t="s">
        <v>164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</row>
    <row r="60" spans="1:20" x14ac:dyDescent="0.25">
      <c r="A60" s="51" t="s">
        <v>165</v>
      </c>
      <c r="B60" s="43">
        <v>0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</row>
    <row r="61" spans="1:20" ht="25.5" x14ac:dyDescent="0.25">
      <c r="A61" s="51" t="s">
        <v>166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</row>
    <row r="62" spans="1:20" ht="25.5" x14ac:dyDescent="0.25">
      <c r="A62" s="51" t="s">
        <v>167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</row>
    <row r="63" spans="1:20" s="47" customFormat="1" x14ac:dyDescent="0.25">
      <c r="A63" s="12" t="s">
        <v>151</v>
      </c>
      <c r="B63" s="46">
        <f>SUM(B58:B62)</f>
        <v>0</v>
      </c>
      <c r="C63" s="46">
        <f t="shared" ref="C63:T63" si="9">SUM(C58:C62)</f>
        <v>0</v>
      </c>
      <c r="D63" s="46">
        <f t="shared" si="9"/>
        <v>0</v>
      </c>
      <c r="E63" s="46">
        <f t="shared" si="9"/>
        <v>0</v>
      </c>
      <c r="F63" s="46">
        <f t="shared" si="9"/>
        <v>0</v>
      </c>
      <c r="G63" s="46">
        <f t="shared" si="9"/>
        <v>0</v>
      </c>
      <c r="H63" s="46">
        <f t="shared" si="9"/>
        <v>0</v>
      </c>
      <c r="I63" s="46">
        <f t="shared" si="9"/>
        <v>0</v>
      </c>
      <c r="J63" s="46">
        <f t="shared" si="9"/>
        <v>0</v>
      </c>
      <c r="K63" s="46">
        <f t="shared" si="9"/>
        <v>0</v>
      </c>
      <c r="L63" s="46">
        <f t="shared" si="9"/>
        <v>0</v>
      </c>
      <c r="M63" s="46">
        <f t="shared" si="9"/>
        <v>0</v>
      </c>
      <c r="N63" s="46">
        <f t="shared" si="9"/>
        <v>0</v>
      </c>
      <c r="O63" s="46">
        <f t="shared" si="9"/>
        <v>0</v>
      </c>
      <c r="P63" s="46">
        <f t="shared" si="9"/>
        <v>0</v>
      </c>
      <c r="Q63" s="46">
        <f t="shared" si="9"/>
        <v>0</v>
      </c>
      <c r="R63" s="46">
        <f t="shared" si="9"/>
        <v>0</v>
      </c>
      <c r="S63" s="46">
        <f t="shared" si="9"/>
        <v>0</v>
      </c>
      <c r="T63" s="46">
        <f t="shared" si="9"/>
        <v>0</v>
      </c>
    </row>
    <row r="64" spans="1:20" x14ac:dyDescent="0.25">
      <c r="A64" s="58" t="s">
        <v>168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59"/>
    </row>
    <row r="65" spans="1:20" x14ac:dyDescent="0.25">
      <c r="A65" s="51" t="s">
        <v>169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</row>
    <row r="66" spans="1:20" s="47" customFormat="1" x14ac:dyDescent="0.25">
      <c r="A66" s="12" t="s">
        <v>151</v>
      </c>
      <c r="B66" s="46">
        <f>SUM(B65)</f>
        <v>0</v>
      </c>
      <c r="C66" s="46">
        <f t="shared" ref="C66:T66" si="10">SUM(C65)</f>
        <v>0</v>
      </c>
      <c r="D66" s="46">
        <f t="shared" si="10"/>
        <v>0</v>
      </c>
      <c r="E66" s="46">
        <f t="shared" si="10"/>
        <v>0</v>
      </c>
      <c r="F66" s="46">
        <f t="shared" si="10"/>
        <v>0</v>
      </c>
      <c r="G66" s="46">
        <f t="shared" si="10"/>
        <v>0</v>
      </c>
      <c r="H66" s="46">
        <f t="shared" si="10"/>
        <v>0</v>
      </c>
      <c r="I66" s="46">
        <f t="shared" si="10"/>
        <v>0</v>
      </c>
      <c r="J66" s="46">
        <f t="shared" si="10"/>
        <v>0</v>
      </c>
      <c r="K66" s="46">
        <f t="shared" si="10"/>
        <v>0</v>
      </c>
      <c r="L66" s="46">
        <f t="shared" si="10"/>
        <v>0</v>
      </c>
      <c r="M66" s="46">
        <f t="shared" si="10"/>
        <v>0</v>
      </c>
      <c r="N66" s="46">
        <f t="shared" si="10"/>
        <v>0</v>
      </c>
      <c r="O66" s="46">
        <f t="shared" si="10"/>
        <v>0</v>
      </c>
      <c r="P66" s="46">
        <f t="shared" si="10"/>
        <v>0</v>
      </c>
      <c r="Q66" s="46">
        <f t="shared" si="10"/>
        <v>0</v>
      </c>
      <c r="R66" s="46">
        <f t="shared" si="10"/>
        <v>0</v>
      </c>
      <c r="S66" s="46">
        <f t="shared" si="10"/>
        <v>0</v>
      </c>
      <c r="T66" s="46">
        <f t="shared" si="10"/>
        <v>0</v>
      </c>
    </row>
    <row r="67" spans="1:20" x14ac:dyDescent="0.25">
      <c r="A67" s="50" t="s">
        <v>17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</row>
    <row r="68" spans="1:20" x14ac:dyDescent="0.25">
      <c r="A68" s="51" t="s">
        <v>170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</row>
    <row r="69" spans="1:20" s="47" customFormat="1" x14ac:dyDescent="0.25">
      <c r="A69" s="12" t="s">
        <v>151</v>
      </c>
      <c r="B69" s="46">
        <f>SUM(B68)</f>
        <v>0</v>
      </c>
      <c r="C69" s="46">
        <f t="shared" ref="C69:T69" si="11">SUM(C68)</f>
        <v>0</v>
      </c>
      <c r="D69" s="46">
        <f t="shared" si="11"/>
        <v>0</v>
      </c>
      <c r="E69" s="46">
        <f t="shared" si="11"/>
        <v>0</v>
      </c>
      <c r="F69" s="46">
        <f t="shared" si="11"/>
        <v>0</v>
      </c>
      <c r="G69" s="46">
        <f t="shared" si="11"/>
        <v>0</v>
      </c>
      <c r="H69" s="46">
        <f t="shared" si="11"/>
        <v>0</v>
      </c>
      <c r="I69" s="46">
        <f t="shared" si="11"/>
        <v>0</v>
      </c>
      <c r="J69" s="46">
        <f t="shared" si="11"/>
        <v>0</v>
      </c>
      <c r="K69" s="46">
        <f t="shared" si="11"/>
        <v>0</v>
      </c>
      <c r="L69" s="46">
        <f t="shared" si="11"/>
        <v>0</v>
      </c>
      <c r="M69" s="46">
        <f t="shared" si="11"/>
        <v>0</v>
      </c>
      <c r="N69" s="46">
        <f t="shared" si="11"/>
        <v>0</v>
      </c>
      <c r="O69" s="46">
        <f t="shared" si="11"/>
        <v>0</v>
      </c>
      <c r="P69" s="46">
        <f t="shared" si="11"/>
        <v>0</v>
      </c>
      <c r="Q69" s="46">
        <f t="shared" si="11"/>
        <v>0</v>
      </c>
      <c r="R69" s="46">
        <f t="shared" si="11"/>
        <v>0</v>
      </c>
      <c r="S69" s="46">
        <f t="shared" si="11"/>
        <v>0</v>
      </c>
      <c r="T69" s="46">
        <f t="shared" si="11"/>
        <v>0</v>
      </c>
    </row>
    <row r="70" spans="1:20" x14ac:dyDescent="0.25">
      <c r="A70" s="58" t="s">
        <v>171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59"/>
    </row>
    <row r="71" spans="1:20" x14ac:dyDescent="0.25">
      <c r="A71" s="51" t="s">
        <v>172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</row>
    <row r="72" spans="1:20" s="47" customFormat="1" x14ac:dyDescent="0.25">
      <c r="A72" s="12" t="s">
        <v>151</v>
      </c>
      <c r="B72" s="46">
        <f>SUM(B71)</f>
        <v>0</v>
      </c>
      <c r="C72" s="46">
        <f t="shared" ref="C72:T72" si="12">SUM(C71)</f>
        <v>0</v>
      </c>
      <c r="D72" s="46">
        <f t="shared" si="12"/>
        <v>0</v>
      </c>
      <c r="E72" s="46">
        <f t="shared" si="12"/>
        <v>0</v>
      </c>
      <c r="F72" s="46">
        <f t="shared" si="12"/>
        <v>0</v>
      </c>
      <c r="G72" s="46">
        <f t="shared" si="12"/>
        <v>0</v>
      </c>
      <c r="H72" s="46">
        <f t="shared" si="12"/>
        <v>0</v>
      </c>
      <c r="I72" s="46">
        <f t="shared" si="12"/>
        <v>0</v>
      </c>
      <c r="J72" s="46">
        <f t="shared" si="12"/>
        <v>0</v>
      </c>
      <c r="K72" s="46">
        <f t="shared" si="12"/>
        <v>0</v>
      </c>
      <c r="L72" s="46">
        <f t="shared" si="12"/>
        <v>0</v>
      </c>
      <c r="M72" s="46">
        <f t="shared" si="12"/>
        <v>0</v>
      </c>
      <c r="N72" s="46">
        <f t="shared" si="12"/>
        <v>0</v>
      </c>
      <c r="O72" s="46">
        <f t="shared" si="12"/>
        <v>0</v>
      </c>
      <c r="P72" s="46">
        <f t="shared" si="12"/>
        <v>0</v>
      </c>
      <c r="Q72" s="46">
        <f t="shared" si="12"/>
        <v>0</v>
      </c>
      <c r="R72" s="46">
        <f t="shared" si="12"/>
        <v>0</v>
      </c>
      <c r="S72" s="46">
        <f t="shared" si="12"/>
        <v>0</v>
      </c>
      <c r="T72" s="46">
        <f t="shared" si="12"/>
        <v>0</v>
      </c>
    </row>
    <row r="73" spans="1:20" x14ac:dyDescent="0.25">
      <c r="A73" s="58" t="s">
        <v>18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59"/>
    </row>
    <row r="74" spans="1:20" x14ac:dyDescent="0.25">
      <c r="A74" s="51" t="s">
        <v>173</v>
      </c>
      <c r="B74" s="43">
        <v>0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</row>
    <row r="75" spans="1:20" s="47" customFormat="1" x14ac:dyDescent="0.25">
      <c r="A75" s="12" t="s">
        <v>151</v>
      </c>
      <c r="B75" s="46">
        <f>SUM(B74)</f>
        <v>0</v>
      </c>
      <c r="C75" s="46">
        <f t="shared" ref="C75:T75" si="13">SUM(C74)</f>
        <v>0</v>
      </c>
      <c r="D75" s="46">
        <f t="shared" si="13"/>
        <v>0</v>
      </c>
      <c r="E75" s="46">
        <f t="shared" si="13"/>
        <v>0</v>
      </c>
      <c r="F75" s="46">
        <f t="shared" si="13"/>
        <v>0</v>
      </c>
      <c r="G75" s="46">
        <f t="shared" si="13"/>
        <v>0</v>
      </c>
      <c r="H75" s="46">
        <f t="shared" si="13"/>
        <v>0</v>
      </c>
      <c r="I75" s="46">
        <f t="shared" si="13"/>
        <v>0</v>
      </c>
      <c r="J75" s="46">
        <f t="shared" si="13"/>
        <v>0</v>
      </c>
      <c r="K75" s="46">
        <f t="shared" si="13"/>
        <v>0</v>
      </c>
      <c r="L75" s="46">
        <f t="shared" si="13"/>
        <v>0</v>
      </c>
      <c r="M75" s="46">
        <f t="shared" si="13"/>
        <v>0</v>
      </c>
      <c r="N75" s="46">
        <f t="shared" si="13"/>
        <v>0</v>
      </c>
      <c r="O75" s="46">
        <f t="shared" si="13"/>
        <v>0</v>
      </c>
      <c r="P75" s="46">
        <f t="shared" si="13"/>
        <v>0</v>
      </c>
      <c r="Q75" s="46">
        <f t="shared" si="13"/>
        <v>0</v>
      </c>
      <c r="R75" s="46">
        <f t="shared" si="13"/>
        <v>0</v>
      </c>
      <c r="S75" s="46">
        <f t="shared" si="13"/>
        <v>0</v>
      </c>
      <c r="T75" s="46">
        <f t="shared" si="13"/>
        <v>0</v>
      </c>
    </row>
    <row r="76" spans="1:20" x14ac:dyDescent="0.25">
      <c r="A76" s="58" t="s">
        <v>19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59"/>
    </row>
    <row r="77" spans="1:20" x14ac:dyDescent="0.25">
      <c r="A77" s="51" t="s">
        <v>174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</row>
    <row r="78" spans="1:20" x14ac:dyDescent="0.25">
      <c r="A78" s="51" t="s">
        <v>175</v>
      </c>
      <c r="B78" s="43">
        <v>0</v>
      </c>
      <c r="C78" s="43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</row>
    <row r="79" spans="1:20" x14ac:dyDescent="0.25">
      <c r="A79" s="51" t="s">
        <v>176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</row>
    <row r="80" spans="1:20" x14ac:dyDescent="0.25">
      <c r="A80" s="54" t="s">
        <v>177</v>
      </c>
      <c r="B80" s="43">
        <v>0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</row>
    <row r="81" spans="1:20" s="47" customFormat="1" x14ac:dyDescent="0.25">
      <c r="A81" s="12" t="s">
        <v>151</v>
      </c>
      <c r="B81" s="46">
        <f>SUM(B77:B80)</f>
        <v>0</v>
      </c>
      <c r="C81" s="46">
        <f t="shared" ref="C81:T81" si="14">SUM(C77:C80)</f>
        <v>0</v>
      </c>
      <c r="D81" s="46">
        <f t="shared" si="14"/>
        <v>0</v>
      </c>
      <c r="E81" s="46">
        <f t="shared" si="14"/>
        <v>0</v>
      </c>
      <c r="F81" s="46">
        <f t="shared" si="14"/>
        <v>0</v>
      </c>
      <c r="G81" s="46">
        <f t="shared" si="14"/>
        <v>0</v>
      </c>
      <c r="H81" s="46">
        <f t="shared" si="14"/>
        <v>0</v>
      </c>
      <c r="I81" s="46">
        <f t="shared" si="14"/>
        <v>0</v>
      </c>
      <c r="J81" s="46">
        <f t="shared" si="14"/>
        <v>0</v>
      </c>
      <c r="K81" s="46">
        <f t="shared" si="14"/>
        <v>0</v>
      </c>
      <c r="L81" s="46">
        <f t="shared" si="14"/>
        <v>0</v>
      </c>
      <c r="M81" s="46">
        <f t="shared" si="14"/>
        <v>0</v>
      </c>
      <c r="N81" s="46">
        <f t="shared" si="14"/>
        <v>0</v>
      </c>
      <c r="O81" s="46">
        <f t="shared" si="14"/>
        <v>0</v>
      </c>
      <c r="P81" s="46">
        <f t="shared" si="14"/>
        <v>0</v>
      </c>
      <c r="Q81" s="46">
        <f t="shared" si="14"/>
        <v>0</v>
      </c>
      <c r="R81" s="46">
        <f t="shared" si="14"/>
        <v>0</v>
      </c>
      <c r="S81" s="46">
        <f t="shared" si="14"/>
        <v>0</v>
      </c>
      <c r="T81" s="46">
        <f t="shared" si="14"/>
        <v>0</v>
      </c>
    </row>
    <row r="82" spans="1:20" s="47" customFormat="1" x14ac:dyDescent="0.25">
      <c r="A82" s="60" t="s">
        <v>178</v>
      </c>
      <c r="B82" s="61">
        <f>B12+B15+B19+B23+B35+B39+B42+B50+B56+B63+B66+B69+B72+B75+B81</f>
        <v>75</v>
      </c>
      <c r="C82" s="61">
        <f t="shared" ref="C82:T82" si="15">C12+C15+C19+C23+C35+C39+C42+C50+C56+C63+C66+C69+C72+C75+C81</f>
        <v>0</v>
      </c>
      <c r="D82" s="61">
        <f t="shared" si="15"/>
        <v>29</v>
      </c>
      <c r="E82" s="61">
        <f t="shared" si="15"/>
        <v>29</v>
      </c>
      <c r="F82" s="61">
        <f t="shared" si="15"/>
        <v>0</v>
      </c>
      <c r="G82" s="61">
        <f t="shared" si="15"/>
        <v>24</v>
      </c>
      <c r="H82" s="61">
        <f t="shared" si="15"/>
        <v>24</v>
      </c>
      <c r="I82" s="61">
        <f t="shared" si="15"/>
        <v>0</v>
      </c>
      <c r="J82" s="61">
        <f t="shared" si="15"/>
        <v>1</v>
      </c>
      <c r="K82" s="61">
        <f t="shared" si="15"/>
        <v>1</v>
      </c>
      <c r="L82" s="61">
        <f t="shared" si="15"/>
        <v>0</v>
      </c>
      <c r="M82" s="61">
        <f t="shared" si="15"/>
        <v>0</v>
      </c>
      <c r="N82" s="61">
        <f t="shared" si="15"/>
        <v>5</v>
      </c>
      <c r="O82" s="61">
        <f t="shared" si="15"/>
        <v>0</v>
      </c>
      <c r="P82" s="61">
        <f t="shared" si="15"/>
        <v>39</v>
      </c>
      <c r="Q82" s="61">
        <f t="shared" si="15"/>
        <v>0</v>
      </c>
      <c r="R82" s="61">
        <f t="shared" si="15"/>
        <v>0</v>
      </c>
      <c r="S82" s="61">
        <f t="shared" si="15"/>
        <v>1</v>
      </c>
      <c r="T82" s="61">
        <f t="shared" si="15"/>
        <v>0</v>
      </c>
    </row>
  </sheetData>
  <mergeCells count="37">
    <mergeCell ref="A70:T70"/>
    <mergeCell ref="A73:T73"/>
    <mergeCell ref="A76:T76"/>
    <mergeCell ref="A40:T40"/>
    <mergeCell ref="A43:T43"/>
    <mergeCell ref="A51:T51"/>
    <mergeCell ref="A57:T57"/>
    <mergeCell ref="A64:T64"/>
    <mergeCell ref="A67:T67"/>
    <mergeCell ref="A5:T5"/>
    <mergeCell ref="A13:T13"/>
    <mergeCell ref="A16:T16"/>
    <mergeCell ref="A20:T20"/>
    <mergeCell ref="A24:T24"/>
    <mergeCell ref="A36:T36"/>
    <mergeCell ref="O3:O4"/>
    <mergeCell ref="P3:P4"/>
    <mergeCell ref="Q3:Q4"/>
    <mergeCell ref="R3:R4"/>
    <mergeCell ref="S3:S4"/>
    <mergeCell ref="T3:T4"/>
    <mergeCell ref="E3:E4"/>
    <mergeCell ref="F3:F4"/>
    <mergeCell ref="G3:I3"/>
    <mergeCell ref="J3:K3"/>
    <mergeCell ref="L3:M3"/>
    <mergeCell ref="N3:N4"/>
    <mergeCell ref="B1:T1"/>
    <mergeCell ref="A2:A4"/>
    <mergeCell ref="B2:C2"/>
    <mergeCell ref="D2:M2"/>
    <mergeCell ref="N2:O2"/>
    <mergeCell ref="Q2:R2"/>
    <mergeCell ref="S2:T2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ППССЗ</vt:lpstr>
      <vt:lpstr>ППКРС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BEVZ_O_N</dc:creator>
  <cp:lastModifiedBy>User</cp:lastModifiedBy>
  <dcterms:created xsi:type="dcterms:W3CDTF">2019-11-14T10:21:05Z</dcterms:created>
  <dcterms:modified xsi:type="dcterms:W3CDTF">2021-10-08T10:48:47Z</dcterms:modified>
</cp:coreProperties>
</file>